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852" yWindow="12" windowWidth="6396" windowHeight="7548"/>
  </bookViews>
  <sheets>
    <sheet name="2018-v3" sheetId="1" r:id="rId1"/>
    <sheet name="DaysCount" sheetId="2" r:id="rId2"/>
    <sheet name="MonthCount" sheetId="5" r:id="rId3"/>
    <sheet name="DayMonthCount" sheetId="6" r:id="rId4"/>
  </sheets>
  <definedNames>
    <definedName name="_xlnm._FilterDatabase" localSheetId="0" hidden="1">'2018-v3'!$A$1:$H$106</definedName>
    <definedName name="_xlnm._FilterDatabase" localSheetId="3" hidden="1">DayMonthCount!$A$2:$G$107</definedName>
    <definedName name="_xlnm._FilterDatabase" localSheetId="1" hidden="1">DaysCount!$A$1:$G$106</definedName>
    <definedName name="_xlnm._FilterDatabase" localSheetId="2" hidden="1">MonthCount!$A$1:$E$106</definedName>
  </definedNames>
  <calcPr calcId="145621"/>
</workbook>
</file>

<file path=xl/calcChain.xml><?xml version="1.0" encoding="utf-8"?>
<calcChain xmlns="http://schemas.openxmlformats.org/spreadsheetml/2006/main">
  <c r="F2" i="1" l="1"/>
  <c r="H6" i="1"/>
  <c r="G6" i="1"/>
  <c r="F6" i="1"/>
  <c r="H5" i="1"/>
  <c r="G5" i="1"/>
  <c r="F5" i="1"/>
  <c r="H4" i="1"/>
  <c r="G4" i="1"/>
  <c r="F4" i="1"/>
  <c r="H3" i="1"/>
  <c r="G3" i="1"/>
  <c r="F3" i="1"/>
  <c r="H2" i="1"/>
  <c r="G2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G7" i="1"/>
  <c r="F7" i="1"/>
  <c r="H7" i="1"/>
  <c r="L10" i="6" l="1"/>
  <c r="F3" i="6"/>
  <c r="D6" i="6"/>
  <c r="B9" i="6"/>
  <c r="F11" i="6"/>
  <c r="J5" i="6"/>
  <c r="H8" i="6"/>
  <c r="D5" i="6"/>
  <c r="B8" i="6"/>
  <c r="F10" i="6"/>
  <c r="J4" i="6"/>
  <c r="H7" i="6"/>
  <c r="J8" i="6"/>
  <c r="B3" i="6"/>
  <c r="D4" i="6"/>
  <c r="F5" i="6"/>
  <c r="B7" i="6"/>
  <c r="D8" i="6"/>
  <c r="F9" i="6"/>
  <c r="B11" i="6"/>
  <c r="J3" i="6"/>
  <c r="L4" i="6"/>
  <c r="H6" i="6"/>
  <c r="J7" i="6"/>
  <c r="L8" i="6"/>
  <c r="Y11" i="6"/>
  <c r="U11" i="6"/>
  <c r="W10" i="6"/>
  <c r="Y9" i="6"/>
  <c r="U9" i="6"/>
  <c r="W8" i="6"/>
  <c r="Y7" i="6"/>
  <c r="U7" i="6"/>
  <c r="W6" i="6"/>
  <c r="Y5" i="6"/>
  <c r="U5" i="6"/>
  <c r="W4" i="6"/>
  <c r="Y3" i="6"/>
  <c r="U3" i="6"/>
  <c r="Q11" i="6"/>
  <c r="S10" i="6"/>
  <c r="O10" i="6"/>
  <c r="Q9" i="6"/>
  <c r="S8" i="6"/>
  <c r="O8" i="6"/>
  <c r="Q7" i="6"/>
  <c r="S6" i="6"/>
  <c r="O6" i="6"/>
  <c r="Q5" i="6"/>
  <c r="S4" i="6"/>
  <c r="O4" i="6"/>
  <c r="Q3" i="6"/>
  <c r="M11" i="6"/>
  <c r="I11" i="6"/>
  <c r="K10" i="6"/>
  <c r="M9" i="6"/>
  <c r="I9" i="6"/>
  <c r="K8" i="6"/>
  <c r="M7" i="6"/>
  <c r="I7" i="6"/>
  <c r="K6" i="6"/>
  <c r="M5" i="6"/>
  <c r="I5" i="6"/>
  <c r="K4" i="6"/>
  <c r="M3" i="6"/>
  <c r="I3" i="6"/>
  <c r="E11" i="6"/>
  <c r="G10" i="6"/>
  <c r="C10" i="6"/>
  <c r="E9" i="6"/>
  <c r="G8" i="6"/>
  <c r="C8" i="6"/>
  <c r="E7" i="6"/>
  <c r="G6" i="6"/>
  <c r="C6" i="6"/>
  <c r="E5" i="6"/>
  <c r="G4" i="6"/>
  <c r="C4" i="6"/>
  <c r="E3" i="6"/>
  <c r="X11" i="6"/>
  <c r="T11" i="6"/>
  <c r="V10" i="6"/>
  <c r="X9" i="6"/>
  <c r="T9" i="6"/>
  <c r="V8" i="6"/>
  <c r="X7" i="6"/>
  <c r="T7" i="6"/>
  <c r="V6" i="6"/>
  <c r="X5" i="6"/>
  <c r="T5" i="6"/>
  <c r="V4" i="6"/>
  <c r="X3" i="6"/>
  <c r="T3" i="6"/>
  <c r="P11" i="6"/>
  <c r="R10" i="6"/>
  <c r="N10" i="6"/>
  <c r="P9" i="6"/>
  <c r="R8" i="6"/>
  <c r="N8" i="6"/>
  <c r="P7" i="6"/>
  <c r="R6" i="6"/>
  <c r="N6" i="6"/>
  <c r="P5" i="6"/>
  <c r="R4" i="6"/>
  <c r="N4" i="6"/>
  <c r="P3" i="6"/>
  <c r="L11" i="6"/>
  <c r="H11" i="6"/>
  <c r="J10" i="6"/>
  <c r="L9" i="6"/>
  <c r="W11" i="6"/>
  <c r="Y10" i="6"/>
  <c r="U10" i="6"/>
  <c r="W9" i="6"/>
  <c r="Y8" i="6"/>
  <c r="U8" i="6"/>
  <c r="W7" i="6"/>
  <c r="Y6" i="6"/>
  <c r="U6" i="6"/>
  <c r="W5" i="6"/>
  <c r="Y4" i="6"/>
  <c r="U4" i="6"/>
  <c r="W3" i="6"/>
  <c r="S11" i="6"/>
  <c r="O11" i="6"/>
  <c r="Q10" i="6"/>
  <c r="S9" i="6"/>
  <c r="O9" i="6"/>
  <c r="Q8" i="6"/>
  <c r="S7" i="6"/>
  <c r="O7" i="6"/>
  <c r="Q6" i="6"/>
  <c r="S5" i="6"/>
  <c r="O5" i="6"/>
  <c r="Q4" i="6"/>
  <c r="S3" i="6"/>
  <c r="O3" i="6"/>
  <c r="K11" i="6"/>
  <c r="M10" i="6"/>
  <c r="I10" i="6"/>
  <c r="K9" i="6"/>
  <c r="M8" i="6"/>
  <c r="I8" i="6"/>
  <c r="K7" i="6"/>
  <c r="M6" i="6"/>
  <c r="I6" i="6"/>
  <c r="K5" i="6"/>
  <c r="M4" i="6"/>
  <c r="I4" i="6"/>
  <c r="K3" i="6"/>
  <c r="G11" i="6"/>
  <c r="C11" i="6"/>
  <c r="E10" i="6"/>
  <c r="G9" i="6"/>
  <c r="C9" i="6"/>
  <c r="E8" i="6"/>
  <c r="G7" i="6"/>
  <c r="C7" i="6"/>
  <c r="E6" i="6"/>
  <c r="G5" i="6"/>
  <c r="C5" i="6"/>
  <c r="E4" i="6"/>
  <c r="G3" i="6"/>
  <c r="C3" i="6"/>
  <c r="V11" i="6"/>
  <c r="X10" i="6"/>
  <c r="T10" i="6"/>
  <c r="V9" i="6"/>
  <c r="X8" i="6"/>
  <c r="T8" i="6"/>
  <c r="V7" i="6"/>
  <c r="X6" i="6"/>
  <c r="T6" i="6"/>
  <c r="V5" i="6"/>
  <c r="X4" i="6"/>
  <c r="T4" i="6"/>
  <c r="V3" i="6"/>
  <c r="R11" i="6"/>
  <c r="N11" i="6"/>
  <c r="P10" i="6"/>
  <c r="R9" i="6"/>
  <c r="N9" i="6"/>
  <c r="P8" i="6"/>
  <c r="R7" i="6"/>
  <c r="N7" i="6"/>
  <c r="P6" i="6"/>
  <c r="R5" i="6"/>
  <c r="N5" i="6"/>
  <c r="P4" i="6"/>
  <c r="R3" i="6"/>
  <c r="N3" i="6"/>
  <c r="B5" i="6"/>
  <c r="F7" i="6"/>
  <c r="D10" i="6"/>
  <c r="H4" i="6"/>
  <c r="L6" i="6"/>
  <c r="J9" i="6"/>
  <c r="B4" i="6"/>
  <c r="F6" i="6"/>
  <c r="D9" i="6"/>
  <c r="H3" i="6"/>
  <c r="L5" i="6"/>
  <c r="H10" i="6"/>
  <c r="D3" i="6"/>
  <c r="F4" i="6"/>
  <c r="B6" i="6"/>
  <c r="D7" i="6"/>
  <c r="F8" i="6"/>
  <c r="B10" i="6"/>
  <c r="D11" i="6"/>
  <c r="L3" i="6"/>
  <c r="H5" i="6"/>
  <c r="J6" i="6"/>
  <c r="L7" i="6"/>
  <c r="H9" i="6"/>
  <c r="J11" i="6"/>
  <c r="D10" i="5"/>
  <c r="B10" i="5"/>
  <c r="F10" i="2"/>
  <c r="D3" i="5"/>
  <c r="D5" i="5"/>
  <c r="D7" i="5"/>
  <c r="D9" i="5"/>
  <c r="D2" i="2"/>
  <c r="F3" i="2"/>
  <c r="B5" i="2"/>
  <c r="D6" i="2"/>
  <c r="F7" i="2"/>
  <c r="D9" i="2"/>
  <c r="H8" i="2"/>
  <c r="B2" i="5"/>
  <c r="B4" i="5"/>
  <c r="B6" i="5"/>
  <c r="B8" i="5"/>
  <c r="F2" i="2"/>
  <c r="B4" i="2"/>
  <c r="D5" i="2"/>
  <c r="F6" i="2"/>
  <c r="B8" i="2"/>
  <c r="B10" i="2"/>
  <c r="D2" i="5"/>
  <c r="D4" i="5"/>
  <c r="D6" i="5"/>
  <c r="D8" i="5"/>
  <c r="B3" i="2"/>
  <c r="D4" i="2"/>
  <c r="F5" i="2"/>
  <c r="B7" i="2"/>
  <c r="D8" i="2"/>
  <c r="H9" i="2"/>
  <c r="C10" i="5"/>
  <c r="B3" i="5"/>
  <c r="B5" i="5"/>
  <c r="B7" i="5"/>
  <c r="B9" i="5"/>
  <c r="B2" i="2"/>
  <c r="D3" i="2"/>
  <c r="F4" i="2"/>
  <c r="B6" i="2"/>
  <c r="D7" i="2"/>
  <c r="F8" i="2"/>
  <c r="H4" i="2"/>
  <c r="B9" i="2"/>
  <c r="F9" i="2"/>
  <c r="D10" i="2"/>
  <c r="H2" i="2"/>
  <c r="H6" i="2"/>
  <c r="H10" i="2"/>
  <c r="E2" i="5"/>
  <c r="E3" i="5"/>
  <c r="E4" i="5"/>
  <c r="E5" i="5"/>
  <c r="E6" i="5"/>
  <c r="E7" i="5"/>
  <c r="E8" i="5"/>
  <c r="E9" i="5"/>
  <c r="E10" i="5"/>
  <c r="E2" i="2"/>
  <c r="C3" i="2"/>
  <c r="G3" i="2"/>
  <c r="E4" i="2"/>
  <c r="C5" i="2"/>
  <c r="G5" i="2"/>
  <c r="E6" i="2"/>
  <c r="C7" i="2"/>
  <c r="G7" i="2"/>
  <c r="E8" i="2"/>
  <c r="C9" i="2"/>
  <c r="G9" i="2"/>
  <c r="E10" i="2"/>
  <c r="H3" i="2"/>
  <c r="H7" i="2"/>
  <c r="C2" i="5"/>
  <c r="C3" i="5"/>
  <c r="C4" i="5"/>
  <c r="C5" i="5"/>
  <c r="C6" i="5"/>
  <c r="C7" i="5"/>
  <c r="C8" i="5"/>
  <c r="C9" i="5"/>
  <c r="C2" i="2"/>
  <c r="G2" i="2"/>
  <c r="E3" i="2"/>
  <c r="C4" i="2"/>
  <c r="G4" i="2"/>
  <c r="E5" i="2"/>
  <c r="C6" i="2"/>
  <c r="G6" i="2"/>
  <c r="E7" i="2"/>
  <c r="C8" i="2"/>
  <c r="G8" i="2"/>
  <c r="E9" i="2"/>
  <c r="C10" i="2"/>
  <c r="G10" i="2"/>
  <c r="H5" i="2"/>
</calcChain>
</file>

<file path=xl/sharedStrings.xml><?xml version="1.0" encoding="utf-8"?>
<sst xmlns="http://schemas.openxmlformats.org/spreadsheetml/2006/main" count="392" uniqueCount="32">
  <si>
    <t>Date</t>
  </si>
  <si>
    <t>Time</t>
  </si>
  <si>
    <t>Venue</t>
  </si>
  <si>
    <t>Home</t>
  </si>
  <si>
    <t>Away</t>
  </si>
  <si>
    <t>Sheldon 3</t>
  </si>
  <si>
    <t>Left Sox</t>
  </si>
  <si>
    <t>SWAT</t>
  </si>
  <si>
    <t>Resolutes</t>
  </si>
  <si>
    <t>Women Rising</t>
  </si>
  <si>
    <t>The Transformers</t>
  </si>
  <si>
    <t>Resisters</t>
  </si>
  <si>
    <t>Incorrects</t>
  </si>
  <si>
    <t>No Nukes</t>
  </si>
  <si>
    <t>Team Rocker</t>
  </si>
  <si>
    <t>Sheldon 4</t>
  </si>
  <si>
    <t>Bye</t>
  </si>
  <si>
    <t>TeamName</t>
  </si>
  <si>
    <t>DateValue</t>
  </si>
  <si>
    <t>DayOfWeek</t>
  </si>
  <si>
    <t>Month</t>
  </si>
  <si>
    <t>May</t>
  </si>
  <si>
    <t>June</t>
  </si>
  <si>
    <t>July</t>
  </si>
  <si>
    <t>August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</si>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</sst>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8" formatCode="[$-409]h:mm\ AM/P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168" fontId="16" fillId="0" borderId="0" xfId="0" applyNumberFormat="1" applyFont="1" applyAlignment="1">
      <alignment horizontal="center"/>
    </xf>
    <xf numFmtId="16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>
          <bgColor rgb="FF6666FF"/>
        </patternFill>
      </fill>
    </dxf>
    <dxf>
      <fill>
        <patternFill>
          <bgColor theme="6" tint="0.39994506668294322"/>
        </patternFill>
      </fill>
    </dxf>
    <dxf>
      <fill>
        <patternFill>
          <bgColor rgb="FF6666FF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66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6"/>
  <sheetViews>
    <sheetView tabSelected="1" workbookViewId="0">
      <pane ySplit="1" topLeftCell="A2" activePane="bottomLeft" state="frozen"/>
      <selection pane="bottomLeft" activeCell="F1" sqref="F1:H1048576"/>
    </sheetView>
  </sheetViews>
  <sheetFormatPr defaultRowHeight="14.4" x14ac:dyDescent="0.3"/>
  <cols>
    <col min="1" max="1" width="28.33203125" style="1" customWidth="1"/>
    <col min="2" max="2" width="18.44140625" style="12" customWidth="1"/>
    <col min="3" max="3" width="18.5546875" style="2" customWidth="1"/>
    <col min="4" max="4" width="18.6640625" customWidth="1"/>
    <col min="5" max="5" width="20.33203125" customWidth="1"/>
    <col min="6" max="6" width="8.88671875" hidden="1" customWidth="1"/>
    <col min="7" max="7" width="10.77734375" hidden="1" customWidth="1"/>
    <col min="8" max="8" width="0" hidden="1" customWidth="1"/>
  </cols>
  <sheetData>
    <row r="1" spans="1:8" x14ac:dyDescent="0.3">
      <c r="A1" s="4" t="s">
        <v>0</v>
      </c>
      <c r="B1" s="11" t="s">
        <v>1</v>
      </c>
      <c r="C1" s="3" t="s">
        <v>2</v>
      </c>
      <c r="D1" s="3" t="s">
        <v>4</v>
      </c>
      <c r="E1" s="3" t="s">
        <v>3</v>
      </c>
      <c r="F1" s="3" t="s">
        <v>18</v>
      </c>
      <c r="G1" s="3" t="s">
        <v>19</v>
      </c>
      <c r="H1" s="3" t="s">
        <v>20</v>
      </c>
    </row>
    <row r="2" spans="1:8" x14ac:dyDescent="0.3">
      <c r="A2" s="1">
        <v>43235</v>
      </c>
      <c r="B2" s="12">
        <v>0.75</v>
      </c>
      <c r="C2" s="2" t="s">
        <v>5</v>
      </c>
      <c r="D2" t="s">
        <v>6</v>
      </c>
      <c r="E2" t="s">
        <v>7</v>
      </c>
      <c r="F2">
        <f>WEEKDAY(A2)</f>
        <v>3</v>
      </c>
      <c r="G2" t="str">
        <f t="shared" ref="G2:G6" si="0">TEXT(A2, "Dddd")</f>
        <v>Tuesday</v>
      </c>
      <c r="H2" t="str">
        <f t="shared" ref="H2:H6" si="1">TEXT(A2, "Mmmm")</f>
        <v>May</v>
      </c>
    </row>
    <row r="3" spans="1:8" x14ac:dyDescent="0.3">
      <c r="A3" s="1">
        <v>43236</v>
      </c>
      <c r="B3" s="12">
        <v>0.75</v>
      </c>
      <c r="C3" s="2" t="s">
        <v>5</v>
      </c>
      <c r="D3" t="s">
        <v>8</v>
      </c>
      <c r="E3" t="s">
        <v>9</v>
      </c>
      <c r="F3">
        <f t="shared" ref="F3:F6" si="2">WEEKDAY(A3)</f>
        <v>4</v>
      </c>
      <c r="G3" t="str">
        <f t="shared" si="0"/>
        <v>Wednesday</v>
      </c>
      <c r="H3" t="str">
        <f t="shared" si="1"/>
        <v>May</v>
      </c>
    </row>
    <row r="4" spans="1:8" x14ac:dyDescent="0.3">
      <c r="A4" s="1">
        <v>43242</v>
      </c>
      <c r="B4" s="12">
        <v>0.75</v>
      </c>
      <c r="C4" s="2" t="s">
        <v>5</v>
      </c>
      <c r="D4" t="s">
        <v>10</v>
      </c>
      <c r="E4" t="s">
        <v>6</v>
      </c>
      <c r="F4">
        <f t="shared" si="2"/>
        <v>3</v>
      </c>
      <c r="G4" t="str">
        <f t="shared" si="0"/>
        <v>Tuesday</v>
      </c>
      <c r="H4" t="str">
        <f t="shared" si="1"/>
        <v>May</v>
      </c>
    </row>
    <row r="5" spans="1:8" x14ac:dyDescent="0.3">
      <c r="A5" s="1">
        <v>43243</v>
      </c>
      <c r="B5" s="12">
        <v>0.75</v>
      </c>
      <c r="C5" s="2" t="s">
        <v>5</v>
      </c>
      <c r="D5" t="s">
        <v>7</v>
      </c>
      <c r="E5" t="s">
        <v>8</v>
      </c>
      <c r="F5">
        <f t="shared" si="2"/>
        <v>4</v>
      </c>
      <c r="G5" t="str">
        <f t="shared" si="0"/>
        <v>Wednesday</v>
      </c>
      <c r="H5" t="str">
        <f t="shared" si="1"/>
        <v>May</v>
      </c>
    </row>
    <row r="6" spans="1:8" x14ac:dyDescent="0.3">
      <c r="A6" s="1">
        <v>43244</v>
      </c>
      <c r="B6" s="12">
        <v>0.75</v>
      </c>
      <c r="C6" s="2" t="s">
        <v>5</v>
      </c>
      <c r="D6" t="s">
        <v>9</v>
      </c>
      <c r="E6" t="s">
        <v>10</v>
      </c>
      <c r="F6">
        <f t="shared" si="2"/>
        <v>5</v>
      </c>
      <c r="G6" t="str">
        <f t="shared" si="0"/>
        <v>Thursday</v>
      </c>
      <c r="H6" t="str">
        <f t="shared" si="1"/>
        <v>May</v>
      </c>
    </row>
    <row r="7" spans="1:8" x14ac:dyDescent="0.3">
      <c r="A7" s="1">
        <v>43249</v>
      </c>
      <c r="B7" s="12">
        <v>0.75</v>
      </c>
      <c r="C7" s="2" t="s">
        <v>5</v>
      </c>
      <c r="D7" t="s">
        <v>11</v>
      </c>
      <c r="E7" t="s">
        <v>8</v>
      </c>
      <c r="F7">
        <f>WEEKDAY(A7)</f>
        <v>3</v>
      </c>
      <c r="G7" t="str">
        <f>TEXT(A7, "Dddd")</f>
        <v>Tuesday</v>
      </c>
      <c r="H7" t="str">
        <f t="shared" ref="H7" si="3">TEXT(A7, "Mmmm")</f>
        <v>May</v>
      </c>
    </row>
    <row r="8" spans="1:8" x14ac:dyDescent="0.3">
      <c r="A8" s="1">
        <v>43250</v>
      </c>
      <c r="B8" s="12">
        <v>0.75</v>
      </c>
      <c r="C8" s="2" t="s">
        <v>5</v>
      </c>
      <c r="D8" t="s">
        <v>12</v>
      </c>
      <c r="E8" t="s">
        <v>13</v>
      </c>
      <c r="F8">
        <f t="shared" ref="F8:F71" si="4">WEEKDAY(A8)</f>
        <v>4</v>
      </c>
      <c r="G8" t="str">
        <f t="shared" ref="G8:G71" si="5">TEXT(A8, "Dddd")</f>
        <v>Wednesday</v>
      </c>
      <c r="H8" t="str">
        <f t="shared" ref="H8:H71" si="6">TEXT(A8, "Mmmm")</f>
        <v>May</v>
      </c>
    </row>
    <row r="9" spans="1:8" x14ac:dyDescent="0.3">
      <c r="A9" s="1">
        <v>43251</v>
      </c>
      <c r="B9" s="12">
        <v>0.75</v>
      </c>
      <c r="C9" s="2" t="s">
        <v>5</v>
      </c>
      <c r="D9" t="s">
        <v>6</v>
      </c>
      <c r="E9" t="s">
        <v>14</v>
      </c>
      <c r="F9">
        <f t="shared" si="4"/>
        <v>5</v>
      </c>
      <c r="G9" t="str">
        <f t="shared" si="5"/>
        <v>Thursday</v>
      </c>
      <c r="H9" t="str">
        <f t="shared" si="6"/>
        <v>May</v>
      </c>
    </row>
    <row r="10" spans="1:8" x14ac:dyDescent="0.3">
      <c r="A10" s="1">
        <v>43252</v>
      </c>
      <c r="B10" s="12">
        <v>0.75</v>
      </c>
      <c r="C10" s="2" t="s">
        <v>5</v>
      </c>
      <c r="D10" t="s">
        <v>9</v>
      </c>
      <c r="E10" t="s">
        <v>8</v>
      </c>
      <c r="F10">
        <f t="shared" si="4"/>
        <v>6</v>
      </c>
      <c r="G10" t="str">
        <f t="shared" si="5"/>
        <v>Friday</v>
      </c>
      <c r="H10" t="str">
        <f t="shared" si="6"/>
        <v>June</v>
      </c>
    </row>
    <row r="11" spans="1:8" x14ac:dyDescent="0.3">
      <c r="A11" s="1">
        <v>43254</v>
      </c>
      <c r="B11" s="12">
        <v>0.625</v>
      </c>
      <c r="C11" s="2" t="s">
        <v>5</v>
      </c>
      <c r="D11" t="s">
        <v>7</v>
      </c>
      <c r="E11" t="s">
        <v>10</v>
      </c>
      <c r="F11">
        <f t="shared" si="4"/>
        <v>1</v>
      </c>
      <c r="G11" t="str">
        <f t="shared" si="5"/>
        <v>Sunday</v>
      </c>
      <c r="H11" t="str">
        <f t="shared" si="6"/>
        <v>June</v>
      </c>
    </row>
    <row r="12" spans="1:8" x14ac:dyDescent="0.3">
      <c r="A12" s="1">
        <v>43254</v>
      </c>
      <c r="B12" s="12">
        <v>0.75</v>
      </c>
      <c r="C12" s="2" t="s">
        <v>5</v>
      </c>
      <c r="D12" t="s">
        <v>6</v>
      </c>
      <c r="E12" t="s">
        <v>13</v>
      </c>
      <c r="F12">
        <f t="shared" si="4"/>
        <v>1</v>
      </c>
      <c r="G12" t="str">
        <f t="shared" si="5"/>
        <v>Sunday</v>
      </c>
      <c r="H12" t="str">
        <f t="shared" si="6"/>
        <v>June</v>
      </c>
    </row>
    <row r="13" spans="1:8" x14ac:dyDescent="0.3">
      <c r="A13" s="1">
        <v>43255</v>
      </c>
      <c r="B13" s="12">
        <v>0.75</v>
      </c>
      <c r="C13" s="2" t="s">
        <v>5</v>
      </c>
      <c r="D13" t="s">
        <v>12</v>
      </c>
      <c r="E13" t="s">
        <v>11</v>
      </c>
      <c r="F13">
        <f t="shared" si="4"/>
        <v>2</v>
      </c>
      <c r="G13" t="str">
        <f t="shared" si="5"/>
        <v>Monday</v>
      </c>
      <c r="H13" t="str">
        <f t="shared" si="6"/>
        <v>June</v>
      </c>
    </row>
    <row r="14" spans="1:8" x14ac:dyDescent="0.3">
      <c r="A14" s="1">
        <v>43256</v>
      </c>
      <c r="B14" s="12">
        <v>0.75</v>
      </c>
      <c r="C14" s="2" t="s">
        <v>5</v>
      </c>
      <c r="D14" t="s">
        <v>8</v>
      </c>
      <c r="E14" t="s">
        <v>13</v>
      </c>
      <c r="F14">
        <f t="shared" si="4"/>
        <v>3</v>
      </c>
      <c r="G14" t="str">
        <f t="shared" si="5"/>
        <v>Tuesday</v>
      </c>
      <c r="H14" t="str">
        <f t="shared" si="6"/>
        <v>June</v>
      </c>
    </row>
    <row r="15" spans="1:8" x14ac:dyDescent="0.3">
      <c r="A15" s="1">
        <v>43257</v>
      </c>
      <c r="B15" s="12">
        <v>0.75</v>
      </c>
      <c r="C15" s="2" t="s">
        <v>5</v>
      </c>
      <c r="D15" t="s">
        <v>12</v>
      </c>
      <c r="E15" t="s">
        <v>6</v>
      </c>
      <c r="F15">
        <f t="shared" si="4"/>
        <v>4</v>
      </c>
      <c r="G15" t="str">
        <f t="shared" si="5"/>
        <v>Wednesday</v>
      </c>
      <c r="H15" t="str">
        <f t="shared" si="6"/>
        <v>June</v>
      </c>
    </row>
    <row r="16" spans="1:8" x14ac:dyDescent="0.3">
      <c r="A16" s="1">
        <v>43258</v>
      </c>
      <c r="B16" s="12">
        <v>0.75</v>
      </c>
      <c r="C16" s="2" t="s">
        <v>5</v>
      </c>
      <c r="D16" t="s">
        <v>9</v>
      </c>
      <c r="E16" t="s">
        <v>14</v>
      </c>
      <c r="F16">
        <f t="shared" si="4"/>
        <v>5</v>
      </c>
      <c r="G16" t="str">
        <f t="shared" si="5"/>
        <v>Thursday</v>
      </c>
      <c r="H16" t="str">
        <f t="shared" si="6"/>
        <v>June</v>
      </c>
    </row>
    <row r="17" spans="1:8" x14ac:dyDescent="0.3">
      <c r="A17" s="1">
        <v>43259</v>
      </c>
      <c r="B17" s="12">
        <v>0.75</v>
      </c>
      <c r="C17" s="2" t="s">
        <v>5</v>
      </c>
      <c r="D17" t="s">
        <v>10</v>
      </c>
      <c r="E17" t="s">
        <v>13</v>
      </c>
      <c r="F17">
        <f t="shared" si="4"/>
        <v>6</v>
      </c>
      <c r="G17" t="str">
        <f t="shared" si="5"/>
        <v>Friday</v>
      </c>
      <c r="H17" t="str">
        <f t="shared" si="6"/>
        <v>June</v>
      </c>
    </row>
    <row r="18" spans="1:8" x14ac:dyDescent="0.3">
      <c r="A18" s="1">
        <v>43261</v>
      </c>
      <c r="B18" s="12">
        <v>0.625</v>
      </c>
      <c r="C18" s="2" t="s">
        <v>5</v>
      </c>
      <c r="D18" t="s">
        <v>7</v>
      </c>
      <c r="E18" t="s">
        <v>9</v>
      </c>
      <c r="F18">
        <f t="shared" si="4"/>
        <v>1</v>
      </c>
      <c r="G18" t="str">
        <f t="shared" si="5"/>
        <v>Sunday</v>
      </c>
      <c r="H18" t="str">
        <f t="shared" si="6"/>
        <v>June</v>
      </c>
    </row>
    <row r="19" spans="1:8" x14ac:dyDescent="0.3">
      <c r="A19" s="1">
        <v>43261</v>
      </c>
      <c r="B19" s="12">
        <v>0.75</v>
      </c>
      <c r="C19" s="2" t="s">
        <v>5</v>
      </c>
      <c r="D19" t="s">
        <v>10</v>
      </c>
      <c r="E19" t="s">
        <v>11</v>
      </c>
      <c r="F19">
        <f t="shared" si="4"/>
        <v>1</v>
      </c>
      <c r="G19" t="str">
        <f t="shared" si="5"/>
        <v>Sunday</v>
      </c>
      <c r="H19" t="str">
        <f t="shared" si="6"/>
        <v>June</v>
      </c>
    </row>
    <row r="20" spans="1:8" x14ac:dyDescent="0.3">
      <c r="A20" s="1">
        <v>43262</v>
      </c>
      <c r="B20" s="12">
        <v>0.75</v>
      </c>
      <c r="C20" s="2" t="s">
        <v>5</v>
      </c>
      <c r="D20" t="s">
        <v>8</v>
      </c>
      <c r="E20" t="s">
        <v>12</v>
      </c>
      <c r="F20">
        <f t="shared" si="4"/>
        <v>2</v>
      </c>
      <c r="G20" t="str">
        <f t="shared" si="5"/>
        <v>Monday</v>
      </c>
      <c r="H20" t="str">
        <f t="shared" si="6"/>
        <v>June</v>
      </c>
    </row>
    <row r="21" spans="1:8" x14ac:dyDescent="0.3">
      <c r="A21" s="1">
        <v>43263</v>
      </c>
      <c r="B21" s="12">
        <v>0.75</v>
      </c>
      <c r="C21" s="2" t="s">
        <v>5</v>
      </c>
      <c r="D21" t="s">
        <v>7</v>
      </c>
      <c r="E21" t="s">
        <v>11</v>
      </c>
      <c r="F21">
        <f t="shared" si="4"/>
        <v>3</v>
      </c>
      <c r="G21" t="str">
        <f t="shared" si="5"/>
        <v>Tuesday</v>
      </c>
      <c r="H21" t="str">
        <f t="shared" si="6"/>
        <v>June</v>
      </c>
    </row>
    <row r="22" spans="1:8" x14ac:dyDescent="0.3">
      <c r="A22" s="1">
        <v>43264</v>
      </c>
      <c r="B22" s="12">
        <v>0.75</v>
      </c>
      <c r="C22" s="2" t="s">
        <v>5</v>
      </c>
      <c r="D22" t="s">
        <v>12</v>
      </c>
      <c r="E22" t="s">
        <v>10</v>
      </c>
      <c r="F22">
        <f t="shared" si="4"/>
        <v>4</v>
      </c>
      <c r="G22" t="str">
        <f t="shared" si="5"/>
        <v>Wednesday</v>
      </c>
      <c r="H22" t="str">
        <f t="shared" si="6"/>
        <v>June</v>
      </c>
    </row>
    <row r="23" spans="1:8" x14ac:dyDescent="0.3">
      <c r="A23" s="1">
        <v>43265</v>
      </c>
      <c r="B23" s="12">
        <v>0.75</v>
      </c>
      <c r="C23" s="2" t="s">
        <v>5</v>
      </c>
      <c r="D23" t="s">
        <v>8</v>
      </c>
      <c r="E23" t="s">
        <v>13</v>
      </c>
      <c r="F23">
        <f t="shared" si="4"/>
        <v>5</v>
      </c>
      <c r="G23" t="str">
        <f t="shared" si="5"/>
        <v>Thursday</v>
      </c>
      <c r="H23" t="str">
        <f t="shared" si="6"/>
        <v>June</v>
      </c>
    </row>
    <row r="24" spans="1:8" x14ac:dyDescent="0.3">
      <c r="A24" s="1">
        <v>43266</v>
      </c>
      <c r="B24" s="12">
        <v>0.75</v>
      </c>
      <c r="C24" s="2" t="s">
        <v>5</v>
      </c>
      <c r="D24" t="s">
        <v>9</v>
      </c>
      <c r="E24" t="s">
        <v>7</v>
      </c>
      <c r="F24">
        <f t="shared" si="4"/>
        <v>6</v>
      </c>
      <c r="G24" t="str">
        <f t="shared" si="5"/>
        <v>Friday</v>
      </c>
      <c r="H24" t="str">
        <f t="shared" si="6"/>
        <v>June</v>
      </c>
    </row>
    <row r="25" spans="1:8" x14ac:dyDescent="0.3">
      <c r="A25" s="1">
        <v>43268</v>
      </c>
      <c r="B25" s="12">
        <v>0.625</v>
      </c>
      <c r="C25" s="2" t="s">
        <v>5</v>
      </c>
      <c r="D25" t="s">
        <v>13</v>
      </c>
      <c r="E25" t="s">
        <v>14</v>
      </c>
      <c r="F25">
        <f t="shared" si="4"/>
        <v>1</v>
      </c>
      <c r="G25" t="str">
        <f t="shared" si="5"/>
        <v>Sunday</v>
      </c>
      <c r="H25" t="str">
        <f t="shared" si="6"/>
        <v>June</v>
      </c>
    </row>
    <row r="26" spans="1:8" x14ac:dyDescent="0.3">
      <c r="A26" s="1">
        <v>43268</v>
      </c>
      <c r="B26" s="12">
        <v>0.75</v>
      </c>
      <c r="C26" s="2" t="s">
        <v>5</v>
      </c>
      <c r="D26" t="s">
        <v>11</v>
      </c>
      <c r="E26" t="s">
        <v>6</v>
      </c>
      <c r="F26">
        <f t="shared" si="4"/>
        <v>1</v>
      </c>
      <c r="G26" t="str">
        <f t="shared" si="5"/>
        <v>Sunday</v>
      </c>
      <c r="H26" t="str">
        <f t="shared" si="6"/>
        <v>June</v>
      </c>
    </row>
    <row r="27" spans="1:8" x14ac:dyDescent="0.3">
      <c r="A27" s="1">
        <v>43269</v>
      </c>
      <c r="B27" s="12">
        <v>0.75</v>
      </c>
      <c r="C27" s="2" t="s">
        <v>5</v>
      </c>
      <c r="D27" t="s">
        <v>8</v>
      </c>
      <c r="E27" t="s">
        <v>9</v>
      </c>
      <c r="F27">
        <f t="shared" si="4"/>
        <v>2</v>
      </c>
      <c r="G27" t="str">
        <f t="shared" si="5"/>
        <v>Monday</v>
      </c>
      <c r="H27" t="str">
        <f t="shared" si="6"/>
        <v>June</v>
      </c>
    </row>
    <row r="28" spans="1:8" x14ac:dyDescent="0.3">
      <c r="A28" s="1">
        <v>43270</v>
      </c>
      <c r="B28" s="12">
        <v>0.75</v>
      </c>
      <c r="C28" s="2" t="s">
        <v>5</v>
      </c>
      <c r="D28" t="s">
        <v>14</v>
      </c>
      <c r="E28" t="s">
        <v>10</v>
      </c>
      <c r="F28">
        <f t="shared" si="4"/>
        <v>3</v>
      </c>
      <c r="G28" t="str">
        <f t="shared" si="5"/>
        <v>Tuesday</v>
      </c>
      <c r="H28" t="str">
        <f t="shared" si="6"/>
        <v>June</v>
      </c>
    </row>
    <row r="29" spans="1:8" x14ac:dyDescent="0.3">
      <c r="A29" s="1">
        <v>43271</v>
      </c>
      <c r="B29" s="12">
        <v>0.75</v>
      </c>
      <c r="C29" s="2" t="s">
        <v>5</v>
      </c>
      <c r="D29" t="s">
        <v>7</v>
      </c>
      <c r="E29" t="s">
        <v>12</v>
      </c>
      <c r="F29">
        <f t="shared" si="4"/>
        <v>4</v>
      </c>
      <c r="G29" t="str">
        <f t="shared" si="5"/>
        <v>Wednesday</v>
      </c>
      <c r="H29" t="str">
        <f t="shared" si="6"/>
        <v>June</v>
      </c>
    </row>
    <row r="30" spans="1:8" x14ac:dyDescent="0.3">
      <c r="A30" s="1">
        <v>43272</v>
      </c>
      <c r="B30" s="12">
        <v>0.75</v>
      </c>
      <c r="C30" s="2" t="s">
        <v>5</v>
      </c>
      <c r="D30" t="s">
        <v>6</v>
      </c>
      <c r="E30" t="s">
        <v>11</v>
      </c>
      <c r="F30">
        <f t="shared" si="4"/>
        <v>5</v>
      </c>
      <c r="G30" t="str">
        <f t="shared" si="5"/>
        <v>Thursday</v>
      </c>
      <c r="H30" t="str">
        <f t="shared" si="6"/>
        <v>June</v>
      </c>
    </row>
    <row r="31" spans="1:8" x14ac:dyDescent="0.3">
      <c r="A31" s="1">
        <v>43273</v>
      </c>
      <c r="B31" s="12">
        <v>0.75</v>
      </c>
      <c r="C31" s="2" t="s">
        <v>5</v>
      </c>
      <c r="D31" t="s">
        <v>13</v>
      </c>
      <c r="E31" t="s">
        <v>9</v>
      </c>
      <c r="F31">
        <f t="shared" si="4"/>
        <v>6</v>
      </c>
      <c r="G31" t="str">
        <f t="shared" si="5"/>
        <v>Friday</v>
      </c>
      <c r="H31" t="str">
        <f t="shared" si="6"/>
        <v>June</v>
      </c>
    </row>
    <row r="32" spans="1:8" x14ac:dyDescent="0.3">
      <c r="A32" s="1">
        <v>43275</v>
      </c>
      <c r="B32" s="12">
        <v>0.625</v>
      </c>
      <c r="C32" s="2" t="s">
        <v>5</v>
      </c>
      <c r="D32" t="s">
        <v>11</v>
      </c>
      <c r="E32" t="s">
        <v>14</v>
      </c>
      <c r="F32">
        <f t="shared" si="4"/>
        <v>1</v>
      </c>
      <c r="G32" t="str">
        <f t="shared" si="5"/>
        <v>Sunday</v>
      </c>
      <c r="H32" t="str">
        <f t="shared" si="6"/>
        <v>June</v>
      </c>
    </row>
    <row r="33" spans="1:8" x14ac:dyDescent="0.3">
      <c r="A33" s="1">
        <v>43275</v>
      </c>
      <c r="B33" s="12">
        <v>0.75</v>
      </c>
      <c r="C33" s="2" t="s">
        <v>5</v>
      </c>
      <c r="D33" t="s">
        <v>13</v>
      </c>
      <c r="E33" t="s">
        <v>7</v>
      </c>
      <c r="F33">
        <f t="shared" si="4"/>
        <v>1</v>
      </c>
      <c r="G33" t="str">
        <f t="shared" si="5"/>
        <v>Sunday</v>
      </c>
      <c r="H33" t="str">
        <f t="shared" si="6"/>
        <v>June</v>
      </c>
    </row>
    <row r="34" spans="1:8" x14ac:dyDescent="0.3">
      <c r="A34" s="1">
        <v>43276</v>
      </c>
      <c r="B34" s="12">
        <v>0.75</v>
      </c>
      <c r="C34" s="2" t="s">
        <v>5</v>
      </c>
      <c r="D34" t="s">
        <v>10</v>
      </c>
      <c r="E34" t="s">
        <v>12</v>
      </c>
      <c r="F34">
        <f t="shared" si="4"/>
        <v>2</v>
      </c>
      <c r="G34" t="str">
        <f t="shared" si="5"/>
        <v>Monday</v>
      </c>
      <c r="H34" t="str">
        <f t="shared" si="6"/>
        <v>June</v>
      </c>
    </row>
    <row r="35" spans="1:8" x14ac:dyDescent="0.3">
      <c r="A35" s="1">
        <v>43277</v>
      </c>
      <c r="B35" s="12">
        <v>0.75</v>
      </c>
      <c r="C35" s="2" t="s">
        <v>5</v>
      </c>
      <c r="D35" t="s">
        <v>9</v>
      </c>
      <c r="E35" t="s">
        <v>7</v>
      </c>
      <c r="F35">
        <f t="shared" si="4"/>
        <v>3</v>
      </c>
      <c r="G35" t="str">
        <f t="shared" si="5"/>
        <v>Tuesday</v>
      </c>
      <c r="H35" t="str">
        <f t="shared" si="6"/>
        <v>June</v>
      </c>
    </row>
    <row r="36" spans="1:8" x14ac:dyDescent="0.3">
      <c r="A36" s="1">
        <v>43278</v>
      </c>
      <c r="B36" s="12">
        <v>0.75</v>
      </c>
      <c r="C36" s="2" t="s">
        <v>5</v>
      </c>
      <c r="D36" t="s">
        <v>14</v>
      </c>
      <c r="E36" t="s">
        <v>12</v>
      </c>
      <c r="F36">
        <f t="shared" si="4"/>
        <v>4</v>
      </c>
      <c r="G36" t="str">
        <f t="shared" si="5"/>
        <v>Wednesday</v>
      </c>
      <c r="H36" t="str">
        <f t="shared" si="6"/>
        <v>June</v>
      </c>
    </row>
    <row r="37" spans="1:8" x14ac:dyDescent="0.3">
      <c r="A37" s="1">
        <v>43279</v>
      </c>
      <c r="B37" s="12">
        <v>0.75</v>
      </c>
      <c r="C37" s="2" t="s">
        <v>5</v>
      </c>
      <c r="D37" t="s">
        <v>6</v>
      </c>
      <c r="E37" t="s">
        <v>8</v>
      </c>
      <c r="F37">
        <f t="shared" si="4"/>
        <v>5</v>
      </c>
      <c r="G37" t="str">
        <f t="shared" si="5"/>
        <v>Thursday</v>
      </c>
      <c r="H37" t="str">
        <f t="shared" si="6"/>
        <v>June</v>
      </c>
    </row>
    <row r="38" spans="1:8" x14ac:dyDescent="0.3">
      <c r="A38" s="1">
        <v>43280</v>
      </c>
      <c r="B38" s="12">
        <v>0.75</v>
      </c>
      <c r="C38" s="2" t="s">
        <v>5</v>
      </c>
      <c r="D38" t="s">
        <v>14</v>
      </c>
      <c r="E38" t="s">
        <v>13</v>
      </c>
      <c r="F38">
        <f t="shared" si="4"/>
        <v>6</v>
      </c>
      <c r="G38" t="str">
        <f t="shared" si="5"/>
        <v>Friday</v>
      </c>
      <c r="H38" t="str">
        <f t="shared" si="6"/>
        <v>June</v>
      </c>
    </row>
    <row r="39" spans="1:8" x14ac:dyDescent="0.3">
      <c r="A39" s="1">
        <v>43282</v>
      </c>
      <c r="B39" s="12">
        <v>0.625</v>
      </c>
      <c r="C39" s="2" t="s">
        <v>5</v>
      </c>
      <c r="D39" t="s">
        <v>9</v>
      </c>
      <c r="E39" t="s">
        <v>10</v>
      </c>
      <c r="F39">
        <f t="shared" si="4"/>
        <v>1</v>
      </c>
      <c r="G39" t="str">
        <f t="shared" si="5"/>
        <v>Sunday</v>
      </c>
      <c r="H39" t="str">
        <f t="shared" si="6"/>
        <v>July</v>
      </c>
    </row>
    <row r="40" spans="1:8" x14ac:dyDescent="0.3">
      <c r="A40" s="1">
        <v>43282</v>
      </c>
      <c r="B40" s="12">
        <v>0.75</v>
      </c>
      <c r="C40" s="2" t="s">
        <v>5</v>
      </c>
      <c r="D40" t="s">
        <v>11</v>
      </c>
      <c r="E40" t="s">
        <v>7</v>
      </c>
      <c r="F40">
        <f t="shared" si="4"/>
        <v>1</v>
      </c>
      <c r="G40" t="str">
        <f t="shared" si="5"/>
        <v>Sunday</v>
      </c>
      <c r="H40" t="str">
        <f t="shared" si="6"/>
        <v>July</v>
      </c>
    </row>
    <row r="41" spans="1:8" x14ac:dyDescent="0.3">
      <c r="A41" s="1">
        <v>43283</v>
      </c>
      <c r="B41" s="12">
        <v>0.75</v>
      </c>
      <c r="C41" s="2" t="s">
        <v>5</v>
      </c>
      <c r="D41" t="s">
        <v>7</v>
      </c>
      <c r="E41" t="s">
        <v>12</v>
      </c>
      <c r="F41">
        <f t="shared" si="4"/>
        <v>2</v>
      </c>
      <c r="G41" t="str">
        <f t="shared" si="5"/>
        <v>Monday</v>
      </c>
      <c r="H41" t="str">
        <f t="shared" si="6"/>
        <v>July</v>
      </c>
    </row>
    <row r="42" spans="1:8" x14ac:dyDescent="0.3">
      <c r="A42" s="1">
        <v>43283</v>
      </c>
      <c r="B42" s="12">
        <v>0.75</v>
      </c>
      <c r="C42" s="2" t="s">
        <v>15</v>
      </c>
      <c r="D42" t="s">
        <v>10</v>
      </c>
      <c r="E42" t="s">
        <v>6</v>
      </c>
      <c r="F42">
        <f t="shared" si="4"/>
        <v>2</v>
      </c>
      <c r="G42" t="str">
        <f t="shared" si="5"/>
        <v>Monday</v>
      </c>
      <c r="H42" t="str">
        <f t="shared" si="6"/>
        <v>July</v>
      </c>
    </row>
    <row r="43" spans="1:8" x14ac:dyDescent="0.3">
      <c r="A43" s="1">
        <v>43286</v>
      </c>
      <c r="B43" s="12">
        <v>0.75</v>
      </c>
      <c r="C43" s="2" t="s">
        <v>15</v>
      </c>
      <c r="D43" t="s">
        <v>7</v>
      </c>
      <c r="E43" t="s">
        <v>14</v>
      </c>
      <c r="F43">
        <f t="shared" si="4"/>
        <v>5</v>
      </c>
      <c r="G43" t="str">
        <f t="shared" si="5"/>
        <v>Thursday</v>
      </c>
      <c r="H43" t="str">
        <f t="shared" si="6"/>
        <v>July</v>
      </c>
    </row>
    <row r="44" spans="1:8" x14ac:dyDescent="0.3">
      <c r="A44" s="1">
        <v>43286</v>
      </c>
      <c r="B44" s="12">
        <v>0.75</v>
      </c>
      <c r="C44" s="2" t="s">
        <v>5</v>
      </c>
      <c r="D44" t="s">
        <v>11</v>
      </c>
      <c r="E44" t="s">
        <v>13</v>
      </c>
      <c r="F44">
        <f t="shared" si="4"/>
        <v>5</v>
      </c>
      <c r="G44" t="str">
        <f t="shared" si="5"/>
        <v>Thursday</v>
      </c>
      <c r="H44" t="str">
        <f t="shared" si="6"/>
        <v>July</v>
      </c>
    </row>
    <row r="45" spans="1:8" x14ac:dyDescent="0.3">
      <c r="A45" s="1">
        <v>43287</v>
      </c>
      <c r="B45" s="12">
        <v>0.75</v>
      </c>
      <c r="C45" s="2" t="s">
        <v>5</v>
      </c>
      <c r="D45" t="s">
        <v>8</v>
      </c>
      <c r="E45" t="s">
        <v>10</v>
      </c>
      <c r="F45">
        <f t="shared" si="4"/>
        <v>6</v>
      </c>
      <c r="G45" t="str">
        <f t="shared" si="5"/>
        <v>Friday</v>
      </c>
      <c r="H45" t="str">
        <f t="shared" si="6"/>
        <v>July</v>
      </c>
    </row>
    <row r="46" spans="1:8" x14ac:dyDescent="0.3">
      <c r="A46" s="1">
        <v>43287</v>
      </c>
      <c r="B46" s="12">
        <v>0.75</v>
      </c>
      <c r="C46" s="2" t="s">
        <v>15</v>
      </c>
      <c r="D46" t="s">
        <v>9</v>
      </c>
      <c r="E46" t="s">
        <v>6</v>
      </c>
      <c r="F46">
        <f t="shared" si="4"/>
        <v>6</v>
      </c>
      <c r="G46" t="str">
        <f t="shared" si="5"/>
        <v>Friday</v>
      </c>
      <c r="H46" t="str">
        <f t="shared" si="6"/>
        <v>July</v>
      </c>
    </row>
    <row r="47" spans="1:8" x14ac:dyDescent="0.3">
      <c r="A47" s="1">
        <v>43289</v>
      </c>
      <c r="B47" s="12">
        <v>0.625</v>
      </c>
      <c r="C47" s="2" t="s">
        <v>5</v>
      </c>
      <c r="D47" t="s">
        <v>13</v>
      </c>
      <c r="E47" t="s">
        <v>11</v>
      </c>
      <c r="F47">
        <f t="shared" si="4"/>
        <v>1</v>
      </c>
      <c r="G47" t="str">
        <f t="shared" si="5"/>
        <v>Sunday</v>
      </c>
      <c r="H47" t="str">
        <f t="shared" si="6"/>
        <v>July</v>
      </c>
    </row>
    <row r="48" spans="1:8" x14ac:dyDescent="0.3">
      <c r="A48" s="1">
        <v>43289</v>
      </c>
      <c r="B48" s="12">
        <v>0.75</v>
      </c>
      <c r="C48" s="2" t="s">
        <v>5</v>
      </c>
      <c r="D48" t="s">
        <v>14</v>
      </c>
      <c r="E48" t="s">
        <v>8</v>
      </c>
      <c r="F48">
        <f t="shared" si="4"/>
        <v>1</v>
      </c>
      <c r="G48" t="str">
        <f t="shared" si="5"/>
        <v>Sunday</v>
      </c>
      <c r="H48" t="str">
        <f t="shared" si="6"/>
        <v>July</v>
      </c>
    </row>
    <row r="49" spans="1:8" x14ac:dyDescent="0.3">
      <c r="A49" s="1">
        <v>43290</v>
      </c>
      <c r="B49" s="12">
        <v>0.75</v>
      </c>
      <c r="C49" s="2" t="s">
        <v>15</v>
      </c>
      <c r="D49" t="s">
        <v>6</v>
      </c>
      <c r="E49" t="s">
        <v>11</v>
      </c>
      <c r="F49">
        <f t="shared" si="4"/>
        <v>2</v>
      </c>
      <c r="G49" t="str">
        <f t="shared" si="5"/>
        <v>Monday</v>
      </c>
      <c r="H49" t="str">
        <f t="shared" si="6"/>
        <v>July</v>
      </c>
    </row>
    <row r="50" spans="1:8" x14ac:dyDescent="0.3">
      <c r="A50" s="1">
        <v>43290</v>
      </c>
      <c r="B50" s="12">
        <v>0.75</v>
      </c>
      <c r="C50" s="2" t="s">
        <v>5</v>
      </c>
      <c r="D50" t="s">
        <v>9</v>
      </c>
      <c r="E50" t="s">
        <v>12</v>
      </c>
      <c r="F50">
        <f t="shared" si="4"/>
        <v>2</v>
      </c>
      <c r="G50" t="str">
        <f t="shared" si="5"/>
        <v>Monday</v>
      </c>
      <c r="H50" t="str">
        <f t="shared" si="6"/>
        <v>July</v>
      </c>
    </row>
    <row r="51" spans="1:8" x14ac:dyDescent="0.3">
      <c r="A51" s="1">
        <v>43291</v>
      </c>
      <c r="B51" s="12">
        <v>0.75</v>
      </c>
      <c r="C51" s="2" t="s">
        <v>15</v>
      </c>
      <c r="D51" t="s">
        <v>13</v>
      </c>
      <c r="E51" t="s">
        <v>10</v>
      </c>
      <c r="F51">
        <f t="shared" si="4"/>
        <v>3</v>
      </c>
      <c r="G51" t="str">
        <f t="shared" si="5"/>
        <v>Tuesday</v>
      </c>
      <c r="H51" t="str">
        <f t="shared" si="6"/>
        <v>July</v>
      </c>
    </row>
    <row r="52" spans="1:8" x14ac:dyDescent="0.3">
      <c r="A52" s="1">
        <v>43291</v>
      </c>
      <c r="B52" s="12">
        <v>0.75</v>
      </c>
      <c r="C52" s="2" t="s">
        <v>5</v>
      </c>
      <c r="D52" t="s">
        <v>8</v>
      </c>
      <c r="E52" t="s">
        <v>7</v>
      </c>
      <c r="F52">
        <f t="shared" si="4"/>
        <v>3</v>
      </c>
      <c r="G52" t="str">
        <f t="shared" si="5"/>
        <v>Tuesday</v>
      </c>
      <c r="H52" t="str">
        <f t="shared" si="6"/>
        <v>July</v>
      </c>
    </row>
    <row r="53" spans="1:8" x14ac:dyDescent="0.3">
      <c r="A53" s="1">
        <v>43292</v>
      </c>
      <c r="B53" s="12">
        <v>0.75</v>
      </c>
      <c r="C53" s="2" t="s">
        <v>15</v>
      </c>
      <c r="D53" t="s">
        <v>14</v>
      </c>
      <c r="E53" t="s">
        <v>9</v>
      </c>
      <c r="F53">
        <f t="shared" si="4"/>
        <v>4</v>
      </c>
      <c r="G53" t="str">
        <f t="shared" si="5"/>
        <v>Wednesday</v>
      </c>
      <c r="H53" t="str">
        <f t="shared" si="6"/>
        <v>July</v>
      </c>
    </row>
    <row r="54" spans="1:8" x14ac:dyDescent="0.3">
      <c r="A54" s="1">
        <v>43292</v>
      </c>
      <c r="B54" s="12">
        <v>0.75</v>
      </c>
      <c r="C54" s="2" t="s">
        <v>5</v>
      </c>
      <c r="D54" t="s">
        <v>11</v>
      </c>
      <c r="E54" t="s">
        <v>12</v>
      </c>
      <c r="F54">
        <f t="shared" si="4"/>
        <v>4</v>
      </c>
      <c r="G54" t="str">
        <f t="shared" si="5"/>
        <v>Wednesday</v>
      </c>
      <c r="H54" t="str">
        <f t="shared" si="6"/>
        <v>July</v>
      </c>
    </row>
    <row r="55" spans="1:8" x14ac:dyDescent="0.3">
      <c r="A55" s="1">
        <v>43293</v>
      </c>
      <c r="B55" s="12">
        <v>0.75</v>
      </c>
      <c r="C55" s="2" t="s">
        <v>5</v>
      </c>
      <c r="D55" t="s">
        <v>6</v>
      </c>
      <c r="E55" t="s">
        <v>13</v>
      </c>
      <c r="F55">
        <f t="shared" si="4"/>
        <v>5</v>
      </c>
      <c r="G55" t="str">
        <f t="shared" si="5"/>
        <v>Thursday</v>
      </c>
      <c r="H55" t="str">
        <f t="shared" si="6"/>
        <v>July</v>
      </c>
    </row>
    <row r="56" spans="1:8" x14ac:dyDescent="0.3">
      <c r="A56" s="1">
        <v>43293</v>
      </c>
      <c r="B56" s="12">
        <v>0.75</v>
      </c>
      <c r="C56" s="2" t="s">
        <v>15</v>
      </c>
      <c r="D56" t="s">
        <v>16</v>
      </c>
      <c r="E56" t="s">
        <v>16</v>
      </c>
      <c r="F56">
        <f t="shared" si="4"/>
        <v>5</v>
      </c>
      <c r="G56" t="str">
        <f t="shared" si="5"/>
        <v>Thursday</v>
      </c>
      <c r="H56" t="str">
        <f t="shared" si="6"/>
        <v>July</v>
      </c>
    </row>
    <row r="57" spans="1:8" x14ac:dyDescent="0.3">
      <c r="A57" s="1">
        <v>43294</v>
      </c>
      <c r="B57" s="12">
        <v>0.75</v>
      </c>
      <c r="C57" s="2" t="s">
        <v>15</v>
      </c>
      <c r="D57" t="s">
        <v>9</v>
      </c>
      <c r="E57" t="s">
        <v>8</v>
      </c>
      <c r="F57">
        <f t="shared" si="4"/>
        <v>6</v>
      </c>
      <c r="G57" t="str">
        <f t="shared" si="5"/>
        <v>Friday</v>
      </c>
      <c r="H57" t="str">
        <f t="shared" si="6"/>
        <v>July</v>
      </c>
    </row>
    <row r="58" spans="1:8" x14ac:dyDescent="0.3">
      <c r="A58" s="1">
        <v>43294</v>
      </c>
      <c r="B58" s="12">
        <v>0.75</v>
      </c>
      <c r="C58" s="2" t="s">
        <v>5</v>
      </c>
      <c r="D58" t="s">
        <v>10</v>
      </c>
      <c r="E58" t="s">
        <v>7</v>
      </c>
      <c r="F58">
        <f t="shared" si="4"/>
        <v>6</v>
      </c>
      <c r="G58" t="str">
        <f t="shared" si="5"/>
        <v>Friday</v>
      </c>
      <c r="H58" t="str">
        <f t="shared" si="6"/>
        <v>July</v>
      </c>
    </row>
    <row r="59" spans="1:8" x14ac:dyDescent="0.3">
      <c r="A59" s="1">
        <v>43296</v>
      </c>
      <c r="B59" s="12">
        <v>0.625</v>
      </c>
      <c r="C59" s="2" t="s">
        <v>5</v>
      </c>
      <c r="D59" t="s">
        <v>6</v>
      </c>
      <c r="E59" t="s">
        <v>12</v>
      </c>
      <c r="F59">
        <f t="shared" si="4"/>
        <v>1</v>
      </c>
      <c r="G59" t="str">
        <f t="shared" si="5"/>
        <v>Sunday</v>
      </c>
      <c r="H59" t="str">
        <f t="shared" si="6"/>
        <v>July</v>
      </c>
    </row>
    <row r="60" spans="1:8" x14ac:dyDescent="0.3">
      <c r="A60" s="1">
        <v>43296</v>
      </c>
      <c r="B60" s="12">
        <v>0.75</v>
      </c>
      <c r="C60" s="2" t="s">
        <v>5</v>
      </c>
      <c r="D60" t="s">
        <v>7</v>
      </c>
      <c r="E60" t="s">
        <v>14</v>
      </c>
      <c r="F60">
        <f t="shared" si="4"/>
        <v>1</v>
      </c>
      <c r="G60" t="str">
        <f t="shared" si="5"/>
        <v>Sunday</v>
      </c>
      <c r="H60" t="str">
        <f t="shared" si="6"/>
        <v>July</v>
      </c>
    </row>
    <row r="61" spans="1:8" x14ac:dyDescent="0.3">
      <c r="A61" s="1">
        <v>43297</v>
      </c>
      <c r="B61" s="12">
        <v>0.75</v>
      </c>
      <c r="C61" s="2" t="s">
        <v>15</v>
      </c>
      <c r="D61" t="s">
        <v>12</v>
      </c>
      <c r="E61" t="s">
        <v>11</v>
      </c>
      <c r="F61">
        <f t="shared" si="4"/>
        <v>2</v>
      </c>
      <c r="G61" t="str">
        <f t="shared" si="5"/>
        <v>Monday</v>
      </c>
      <c r="H61" t="str">
        <f t="shared" si="6"/>
        <v>July</v>
      </c>
    </row>
    <row r="62" spans="1:8" x14ac:dyDescent="0.3">
      <c r="A62" s="1">
        <v>43297</v>
      </c>
      <c r="B62" s="12">
        <v>0.75</v>
      </c>
      <c r="C62" s="2" t="s">
        <v>5</v>
      </c>
      <c r="D62" t="s">
        <v>10</v>
      </c>
      <c r="E62" t="s">
        <v>14</v>
      </c>
      <c r="F62">
        <f t="shared" si="4"/>
        <v>2</v>
      </c>
      <c r="G62" t="str">
        <f t="shared" si="5"/>
        <v>Monday</v>
      </c>
      <c r="H62" t="str">
        <f t="shared" si="6"/>
        <v>July</v>
      </c>
    </row>
    <row r="63" spans="1:8" x14ac:dyDescent="0.3">
      <c r="A63" s="1">
        <v>43298</v>
      </c>
      <c r="B63" s="12">
        <v>0.75</v>
      </c>
      <c r="C63" s="2" t="s">
        <v>15</v>
      </c>
      <c r="D63" t="s">
        <v>7</v>
      </c>
      <c r="E63" t="s">
        <v>6</v>
      </c>
      <c r="F63">
        <f t="shared" si="4"/>
        <v>3</v>
      </c>
      <c r="G63" t="str">
        <f t="shared" si="5"/>
        <v>Tuesday</v>
      </c>
      <c r="H63" t="str">
        <f t="shared" si="6"/>
        <v>July</v>
      </c>
    </row>
    <row r="64" spans="1:8" x14ac:dyDescent="0.3">
      <c r="A64" s="1">
        <v>43298</v>
      </c>
      <c r="B64" s="12">
        <v>0.75</v>
      </c>
      <c r="C64" s="2" t="s">
        <v>5</v>
      </c>
      <c r="D64" t="s">
        <v>8</v>
      </c>
      <c r="E64" t="s">
        <v>14</v>
      </c>
      <c r="F64">
        <f t="shared" si="4"/>
        <v>3</v>
      </c>
      <c r="G64" t="str">
        <f t="shared" si="5"/>
        <v>Tuesday</v>
      </c>
      <c r="H64" t="str">
        <f t="shared" si="6"/>
        <v>July</v>
      </c>
    </row>
    <row r="65" spans="1:8" x14ac:dyDescent="0.3">
      <c r="A65" s="1">
        <v>43299</v>
      </c>
      <c r="B65" s="12">
        <v>0.75</v>
      </c>
      <c r="C65" s="2" t="s">
        <v>15</v>
      </c>
      <c r="D65" t="s">
        <v>16</v>
      </c>
      <c r="E65" t="s">
        <v>16</v>
      </c>
      <c r="F65">
        <f t="shared" si="4"/>
        <v>4</v>
      </c>
      <c r="G65" t="str">
        <f t="shared" si="5"/>
        <v>Wednesday</v>
      </c>
      <c r="H65" t="str">
        <f t="shared" si="6"/>
        <v>July</v>
      </c>
    </row>
    <row r="66" spans="1:8" x14ac:dyDescent="0.3">
      <c r="A66" s="1">
        <v>43299</v>
      </c>
      <c r="B66" s="12">
        <v>0.75</v>
      </c>
      <c r="C66" s="2" t="s">
        <v>5</v>
      </c>
      <c r="D66" t="s">
        <v>12</v>
      </c>
      <c r="E66" t="s">
        <v>9</v>
      </c>
      <c r="F66">
        <f t="shared" si="4"/>
        <v>4</v>
      </c>
      <c r="G66" t="str">
        <f t="shared" si="5"/>
        <v>Wednesday</v>
      </c>
      <c r="H66" t="str">
        <f t="shared" si="6"/>
        <v>July</v>
      </c>
    </row>
    <row r="67" spans="1:8" x14ac:dyDescent="0.3">
      <c r="A67" s="1">
        <v>43300</v>
      </c>
      <c r="B67" s="12">
        <v>0.75</v>
      </c>
      <c r="C67" s="2" t="s">
        <v>15</v>
      </c>
      <c r="D67" t="s">
        <v>10</v>
      </c>
      <c r="E67" t="s">
        <v>8</v>
      </c>
      <c r="F67">
        <f t="shared" si="4"/>
        <v>5</v>
      </c>
      <c r="G67" t="str">
        <f t="shared" si="5"/>
        <v>Thursday</v>
      </c>
      <c r="H67" t="str">
        <f t="shared" si="6"/>
        <v>July</v>
      </c>
    </row>
    <row r="68" spans="1:8" x14ac:dyDescent="0.3">
      <c r="A68" s="1">
        <v>43300</v>
      </c>
      <c r="B68" s="12">
        <v>0.75</v>
      </c>
      <c r="C68" s="2" t="s">
        <v>5</v>
      </c>
      <c r="D68" t="s">
        <v>13</v>
      </c>
      <c r="E68" t="s">
        <v>14</v>
      </c>
      <c r="F68">
        <f t="shared" si="4"/>
        <v>5</v>
      </c>
      <c r="G68" t="str">
        <f t="shared" si="5"/>
        <v>Thursday</v>
      </c>
      <c r="H68" t="str">
        <f t="shared" si="6"/>
        <v>July</v>
      </c>
    </row>
    <row r="69" spans="1:8" x14ac:dyDescent="0.3">
      <c r="A69" s="1">
        <v>43301</v>
      </c>
      <c r="B69" s="12">
        <v>0.75</v>
      </c>
      <c r="C69" s="2" t="s">
        <v>5</v>
      </c>
      <c r="D69" t="s">
        <v>13</v>
      </c>
      <c r="E69" t="s">
        <v>9</v>
      </c>
      <c r="F69">
        <f t="shared" si="4"/>
        <v>6</v>
      </c>
      <c r="G69" t="str">
        <f t="shared" si="5"/>
        <v>Friday</v>
      </c>
      <c r="H69" t="str">
        <f t="shared" si="6"/>
        <v>July</v>
      </c>
    </row>
    <row r="70" spans="1:8" x14ac:dyDescent="0.3">
      <c r="A70" s="1">
        <v>43301</v>
      </c>
      <c r="B70" s="12">
        <v>0.75</v>
      </c>
      <c r="C70" s="2" t="s">
        <v>15</v>
      </c>
      <c r="D70" t="s">
        <v>16</v>
      </c>
      <c r="E70" t="s">
        <v>16</v>
      </c>
      <c r="F70">
        <f t="shared" si="4"/>
        <v>6</v>
      </c>
      <c r="G70" t="str">
        <f t="shared" si="5"/>
        <v>Friday</v>
      </c>
      <c r="H70" t="str">
        <f t="shared" si="6"/>
        <v>July</v>
      </c>
    </row>
    <row r="71" spans="1:8" x14ac:dyDescent="0.3">
      <c r="A71" s="1">
        <v>43303</v>
      </c>
      <c r="B71" s="12">
        <v>0.625</v>
      </c>
      <c r="C71" s="2" t="s">
        <v>5</v>
      </c>
      <c r="D71" t="s">
        <v>7</v>
      </c>
      <c r="E71" t="s">
        <v>8</v>
      </c>
      <c r="F71">
        <f t="shared" si="4"/>
        <v>1</v>
      </c>
      <c r="G71" t="str">
        <f t="shared" si="5"/>
        <v>Sunday</v>
      </c>
      <c r="H71" t="str">
        <f t="shared" si="6"/>
        <v>July</v>
      </c>
    </row>
    <row r="72" spans="1:8" x14ac:dyDescent="0.3">
      <c r="A72" s="1">
        <v>43303</v>
      </c>
      <c r="B72" s="12">
        <v>0.75</v>
      </c>
      <c r="C72" s="2" t="s">
        <v>5</v>
      </c>
      <c r="D72" t="s">
        <v>10</v>
      </c>
      <c r="E72" t="s">
        <v>6</v>
      </c>
      <c r="F72">
        <f t="shared" ref="F72:F106" si="7">WEEKDAY(A72)</f>
        <v>1</v>
      </c>
      <c r="G72" t="str">
        <f t="shared" ref="G72:G106" si="8">TEXT(A72, "Dddd")</f>
        <v>Sunday</v>
      </c>
      <c r="H72" t="str">
        <f t="shared" ref="H72:H106" si="9">TEXT(A72, "Mmmm")</f>
        <v>July</v>
      </c>
    </row>
    <row r="73" spans="1:8" x14ac:dyDescent="0.3">
      <c r="A73" s="1">
        <v>43304</v>
      </c>
      <c r="B73" s="12">
        <v>0.75</v>
      </c>
      <c r="C73" s="2" t="s">
        <v>5</v>
      </c>
      <c r="D73" t="s">
        <v>13</v>
      </c>
      <c r="E73" t="s">
        <v>6</v>
      </c>
      <c r="F73">
        <f t="shared" si="7"/>
        <v>2</v>
      </c>
      <c r="G73" t="str">
        <f t="shared" si="8"/>
        <v>Monday</v>
      </c>
      <c r="H73" t="str">
        <f t="shared" si="9"/>
        <v>July</v>
      </c>
    </row>
    <row r="74" spans="1:8" x14ac:dyDescent="0.3">
      <c r="A74" s="1">
        <v>43304</v>
      </c>
      <c r="B74" s="12">
        <v>0.75</v>
      </c>
      <c r="C74" s="2" t="s">
        <v>15</v>
      </c>
      <c r="D74" t="s">
        <v>10</v>
      </c>
      <c r="E74" t="s">
        <v>12</v>
      </c>
      <c r="F74">
        <f t="shared" si="7"/>
        <v>2</v>
      </c>
      <c r="G74" t="str">
        <f t="shared" si="8"/>
        <v>Monday</v>
      </c>
      <c r="H74" t="str">
        <f t="shared" si="9"/>
        <v>July</v>
      </c>
    </row>
    <row r="75" spans="1:8" x14ac:dyDescent="0.3">
      <c r="A75" s="1">
        <v>43305</v>
      </c>
      <c r="B75" s="12">
        <v>0.75</v>
      </c>
      <c r="C75" s="2" t="s">
        <v>15</v>
      </c>
      <c r="D75" t="s">
        <v>16</v>
      </c>
      <c r="E75" t="s">
        <v>16</v>
      </c>
      <c r="F75">
        <f t="shared" si="7"/>
        <v>3</v>
      </c>
      <c r="G75" t="str">
        <f t="shared" si="8"/>
        <v>Tuesday</v>
      </c>
      <c r="H75" t="str">
        <f t="shared" si="9"/>
        <v>July</v>
      </c>
    </row>
    <row r="76" spans="1:8" x14ac:dyDescent="0.3">
      <c r="A76" s="1">
        <v>43305</v>
      </c>
      <c r="B76" s="12">
        <v>0.75</v>
      </c>
      <c r="C76" s="2" t="s">
        <v>5</v>
      </c>
      <c r="D76" t="s">
        <v>14</v>
      </c>
      <c r="E76" t="s">
        <v>11</v>
      </c>
      <c r="F76">
        <f t="shared" si="7"/>
        <v>3</v>
      </c>
      <c r="G76" t="str">
        <f t="shared" si="8"/>
        <v>Tuesday</v>
      </c>
      <c r="H76" t="str">
        <f t="shared" si="9"/>
        <v>July</v>
      </c>
    </row>
    <row r="77" spans="1:8" x14ac:dyDescent="0.3">
      <c r="A77" s="1">
        <v>43306</v>
      </c>
      <c r="B77" s="12">
        <v>0.75</v>
      </c>
      <c r="C77" s="2" t="s">
        <v>15</v>
      </c>
      <c r="D77" t="s">
        <v>9</v>
      </c>
      <c r="E77" t="s">
        <v>13</v>
      </c>
      <c r="F77">
        <f t="shared" si="7"/>
        <v>4</v>
      </c>
      <c r="G77" t="str">
        <f t="shared" si="8"/>
        <v>Wednesday</v>
      </c>
      <c r="H77" t="str">
        <f t="shared" si="9"/>
        <v>July</v>
      </c>
    </row>
    <row r="78" spans="1:8" x14ac:dyDescent="0.3">
      <c r="A78" s="1">
        <v>43306</v>
      </c>
      <c r="B78" s="12">
        <v>0.75</v>
      </c>
      <c r="C78" s="2" t="s">
        <v>5</v>
      </c>
      <c r="D78" t="s">
        <v>12</v>
      </c>
      <c r="E78" t="s">
        <v>7</v>
      </c>
      <c r="F78">
        <f t="shared" si="7"/>
        <v>4</v>
      </c>
      <c r="G78" t="str">
        <f t="shared" si="8"/>
        <v>Wednesday</v>
      </c>
      <c r="H78" t="str">
        <f t="shared" si="9"/>
        <v>July</v>
      </c>
    </row>
    <row r="79" spans="1:8" x14ac:dyDescent="0.3">
      <c r="A79" s="1">
        <v>43307</v>
      </c>
      <c r="B79" s="12">
        <v>0.75</v>
      </c>
      <c r="C79" s="2" t="s">
        <v>5</v>
      </c>
      <c r="D79" t="s">
        <v>11</v>
      </c>
      <c r="E79" t="s">
        <v>8</v>
      </c>
      <c r="F79">
        <f t="shared" si="7"/>
        <v>5</v>
      </c>
      <c r="G79" t="str">
        <f t="shared" si="8"/>
        <v>Thursday</v>
      </c>
      <c r="H79" t="str">
        <f t="shared" si="9"/>
        <v>July</v>
      </c>
    </row>
    <row r="80" spans="1:8" x14ac:dyDescent="0.3">
      <c r="A80" s="1">
        <v>43307</v>
      </c>
      <c r="B80" s="12">
        <v>0.75</v>
      </c>
      <c r="C80" s="2" t="s">
        <v>15</v>
      </c>
      <c r="D80" t="s">
        <v>16</v>
      </c>
      <c r="E80" t="s">
        <v>16</v>
      </c>
      <c r="F80">
        <f t="shared" si="7"/>
        <v>5</v>
      </c>
      <c r="G80" t="str">
        <f t="shared" si="8"/>
        <v>Thursday</v>
      </c>
      <c r="H80" t="str">
        <f t="shared" si="9"/>
        <v>July</v>
      </c>
    </row>
    <row r="81" spans="1:8" x14ac:dyDescent="0.3">
      <c r="A81" s="1">
        <v>43308</v>
      </c>
      <c r="B81" s="12">
        <v>0.75</v>
      </c>
      <c r="C81" s="2" t="s">
        <v>5</v>
      </c>
      <c r="D81" t="s">
        <v>6</v>
      </c>
      <c r="E81" t="s">
        <v>10</v>
      </c>
      <c r="F81">
        <f t="shared" si="7"/>
        <v>6</v>
      </c>
      <c r="G81" t="str">
        <f t="shared" si="8"/>
        <v>Friday</v>
      </c>
      <c r="H81" t="str">
        <f t="shared" si="9"/>
        <v>July</v>
      </c>
    </row>
    <row r="82" spans="1:8" x14ac:dyDescent="0.3">
      <c r="A82" s="1">
        <v>43308</v>
      </c>
      <c r="B82" s="12">
        <v>0.75</v>
      </c>
      <c r="C82" s="2" t="s">
        <v>15</v>
      </c>
      <c r="D82" t="s">
        <v>14</v>
      </c>
      <c r="E82" t="s">
        <v>7</v>
      </c>
      <c r="F82">
        <f t="shared" si="7"/>
        <v>6</v>
      </c>
      <c r="G82" t="str">
        <f t="shared" si="8"/>
        <v>Friday</v>
      </c>
      <c r="H82" t="str">
        <f t="shared" si="9"/>
        <v>July</v>
      </c>
    </row>
    <row r="83" spans="1:8" x14ac:dyDescent="0.3">
      <c r="A83" s="1">
        <v>43310</v>
      </c>
      <c r="B83" s="12">
        <v>0.625</v>
      </c>
      <c r="C83" s="2" t="s">
        <v>5</v>
      </c>
      <c r="D83" t="s">
        <v>16</v>
      </c>
      <c r="E83" t="s">
        <v>16</v>
      </c>
      <c r="F83">
        <f t="shared" si="7"/>
        <v>1</v>
      </c>
      <c r="G83" t="str">
        <f t="shared" si="8"/>
        <v>Sunday</v>
      </c>
      <c r="H83" t="str">
        <f t="shared" si="9"/>
        <v>July</v>
      </c>
    </row>
    <row r="84" spans="1:8" x14ac:dyDescent="0.3">
      <c r="A84" s="1">
        <v>43310</v>
      </c>
      <c r="B84" s="12">
        <v>0.75</v>
      </c>
      <c r="C84" s="2" t="s">
        <v>5</v>
      </c>
      <c r="D84" t="s">
        <v>11</v>
      </c>
      <c r="E84" t="s">
        <v>9</v>
      </c>
      <c r="F84">
        <f t="shared" si="7"/>
        <v>1</v>
      </c>
      <c r="G84" t="str">
        <f t="shared" si="8"/>
        <v>Sunday</v>
      </c>
      <c r="H84" t="str">
        <f t="shared" si="9"/>
        <v>July</v>
      </c>
    </row>
    <row r="85" spans="1:8" x14ac:dyDescent="0.3">
      <c r="A85" s="1">
        <v>43311</v>
      </c>
      <c r="B85" s="12">
        <v>0.75</v>
      </c>
      <c r="C85" s="2" t="s">
        <v>15</v>
      </c>
      <c r="D85" t="s">
        <v>16</v>
      </c>
      <c r="E85" t="s">
        <v>16</v>
      </c>
      <c r="F85">
        <f t="shared" si="7"/>
        <v>2</v>
      </c>
      <c r="G85" t="str">
        <f t="shared" si="8"/>
        <v>Monday</v>
      </c>
      <c r="H85" t="str">
        <f t="shared" si="9"/>
        <v>July</v>
      </c>
    </row>
    <row r="86" spans="1:8" x14ac:dyDescent="0.3">
      <c r="A86" s="1">
        <v>43311</v>
      </c>
      <c r="B86" s="12">
        <v>0.75</v>
      </c>
      <c r="C86" s="2" t="s">
        <v>5</v>
      </c>
      <c r="D86" t="s">
        <v>13</v>
      </c>
      <c r="E86" t="s">
        <v>12</v>
      </c>
      <c r="F86">
        <f t="shared" si="7"/>
        <v>2</v>
      </c>
      <c r="G86" t="str">
        <f t="shared" si="8"/>
        <v>Monday</v>
      </c>
      <c r="H86" t="str">
        <f t="shared" si="9"/>
        <v>July</v>
      </c>
    </row>
    <row r="87" spans="1:8" x14ac:dyDescent="0.3">
      <c r="A87" s="1">
        <v>43312</v>
      </c>
      <c r="B87" s="12">
        <v>0.75</v>
      </c>
      <c r="C87" s="2" t="s">
        <v>5</v>
      </c>
      <c r="D87" t="s">
        <v>11</v>
      </c>
      <c r="E87" t="s">
        <v>7</v>
      </c>
      <c r="F87">
        <f t="shared" si="7"/>
        <v>3</v>
      </c>
      <c r="G87" t="str">
        <f t="shared" si="8"/>
        <v>Tuesday</v>
      </c>
      <c r="H87" t="str">
        <f t="shared" si="9"/>
        <v>July</v>
      </c>
    </row>
    <row r="88" spans="1:8" x14ac:dyDescent="0.3">
      <c r="A88" s="1">
        <v>43312</v>
      </c>
      <c r="B88" s="12">
        <v>0.75</v>
      </c>
      <c r="C88" s="2" t="s">
        <v>15</v>
      </c>
      <c r="D88" t="s">
        <v>8</v>
      </c>
      <c r="E88" t="s">
        <v>6</v>
      </c>
      <c r="F88">
        <f t="shared" si="7"/>
        <v>3</v>
      </c>
      <c r="G88" t="str">
        <f t="shared" si="8"/>
        <v>Tuesday</v>
      </c>
      <c r="H88" t="str">
        <f t="shared" si="9"/>
        <v>July</v>
      </c>
    </row>
    <row r="89" spans="1:8" x14ac:dyDescent="0.3">
      <c r="A89" s="1">
        <v>43313</v>
      </c>
      <c r="B89" s="12">
        <v>0.75</v>
      </c>
      <c r="C89" s="2" t="s">
        <v>5</v>
      </c>
      <c r="D89" t="s">
        <v>10</v>
      </c>
      <c r="E89" t="s">
        <v>9</v>
      </c>
      <c r="F89">
        <f t="shared" si="7"/>
        <v>4</v>
      </c>
      <c r="G89" t="str">
        <f t="shared" si="8"/>
        <v>Wednesday</v>
      </c>
      <c r="H89" t="str">
        <f t="shared" si="9"/>
        <v>August</v>
      </c>
    </row>
    <row r="90" spans="1:8" x14ac:dyDescent="0.3">
      <c r="A90" s="1">
        <v>43313</v>
      </c>
      <c r="B90" s="12">
        <v>0.75</v>
      </c>
      <c r="C90" s="2" t="s">
        <v>15</v>
      </c>
      <c r="D90" t="s">
        <v>12</v>
      </c>
      <c r="E90" t="s">
        <v>14</v>
      </c>
      <c r="F90">
        <f t="shared" si="7"/>
        <v>4</v>
      </c>
      <c r="G90" t="str">
        <f t="shared" si="8"/>
        <v>Wednesday</v>
      </c>
      <c r="H90" t="str">
        <f t="shared" si="9"/>
        <v>August</v>
      </c>
    </row>
    <row r="91" spans="1:8" x14ac:dyDescent="0.3">
      <c r="A91" s="1">
        <v>43314</v>
      </c>
      <c r="B91" s="12">
        <v>0.75</v>
      </c>
      <c r="C91" s="2" t="s">
        <v>15</v>
      </c>
      <c r="D91" t="s">
        <v>16</v>
      </c>
      <c r="E91" t="s">
        <v>16</v>
      </c>
      <c r="F91">
        <f t="shared" si="7"/>
        <v>5</v>
      </c>
      <c r="G91" t="str">
        <f t="shared" si="8"/>
        <v>Thursday</v>
      </c>
      <c r="H91" t="str">
        <f t="shared" si="9"/>
        <v>August</v>
      </c>
    </row>
    <row r="92" spans="1:8" x14ac:dyDescent="0.3">
      <c r="A92" s="1">
        <v>43314</v>
      </c>
      <c r="B92" s="12">
        <v>0.75</v>
      </c>
      <c r="C92" s="2" t="s">
        <v>5</v>
      </c>
      <c r="D92" t="s">
        <v>6</v>
      </c>
      <c r="E92" t="s">
        <v>7</v>
      </c>
      <c r="F92">
        <f t="shared" si="7"/>
        <v>5</v>
      </c>
      <c r="G92" t="str">
        <f t="shared" si="8"/>
        <v>Thursday</v>
      </c>
      <c r="H92" t="str">
        <f t="shared" si="9"/>
        <v>August</v>
      </c>
    </row>
    <row r="93" spans="1:8" x14ac:dyDescent="0.3">
      <c r="A93" s="1">
        <v>43315</v>
      </c>
      <c r="B93" s="12">
        <v>0.75</v>
      </c>
      <c r="C93" s="2" t="s">
        <v>5</v>
      </c>
      <c r="D93" t="s">
        <v>8</v>
      </c>
      <c r="E93" t="s">
        <v>6</v>
      </c>
      <c r="F93">
        <f t="shared" si="7"/>
        <v>6</v>
      </c>
      <c r="G93" t="str">
        <f t="shared" si="8"/>
        <v>Friday</v>
      </c>
      <c r="H93" t="str">
        <f t="shared" si="9"/>
        <v>August</v>
      </c>
    </row>
    <row r="94" spans="1:8" x14ac:dyDescent="0.3">
      <c r="A94" s="1">
        <v>43315</v>
      </c>
      <c r="B94" s="12">
        <v>0.75</v>
      </c>
      <c r="C94" s="2" t="s">
        <v>15</v>
      </c>
      <c r="D94" t="s">
        <v>14</v>
      </c>
      <c r="E94" t="s">
        <v>11</v>
      </c>
      <c r="F94">
        <f t="shared" si="7"/>
        <v>6</v>
      </c>
      <c r="G94" t="str">
        <f t="shared" si="8"/>
        <v>Friday</v>
      </c>
      <c r="H94" t="str">
        <f t="shared" si="9"/>
        <v>August</v>
      </c>
    </row>
    <row r="95" spans="1:8" x14ac:dyDescent="0.3">
      <c r="A95" s="1">
        <v>43317</v>
      </c>
      <c r="B95" s="12">
        <v>0.625</v>
      </c>
      <c r="C95" s="2" t="s">
        <v>5</v>
      </c>
      <c r="D95" t="s">
        <v>13</v>
      </c>
      <c r="E95" t="s">
        <v>8</v>
      </c>
      <c r="F95">
        <f t="shared" si="7"/>
        <v>1</v>
      </c>
      <c r="G95" t="str">
        <f t="shared" si="8"/>
        <v>Sunday</v>
      </c>
      <c r="H95" t="str">
        <f t="shared" si="9"/>
        <v>August</v>
      </c>
    </row>
    <row r="96" spans="1:8" x14ac:dyDescent="0.3">
      <c r="A96" s="1">
        <v>43317</v>
      </c>
      <c r="B96" s="12">
        <v>0.75</v>
      </c>
      <c r="C96" s="2" t="s">
        <v>5</v>
      </c>
      <c r="D96" t="s">
        <v>9</v>
      </c>
      <c r="E96" t="s">
        <v>10</v>
      </c>
      <c r="F96">
        <f t="shared" si="7"/>
        <v>1</v>
      </c>
      <c r="G96" t="str">
        <f t="shared" si="8"/>
        <v>Sunday</v>
      </c>
      <c r="H96" t="str">
        <f t="shared" si="9"/>
        <v>August</v>
      </c>
    </row>
    <row r="97" spans="1:8" x14ac:dyDescent="0.3">
      <c r="A97" s="1">
        <v>43318</v>
      </c>
      <c r="B97" s="12">
        <v>0.75</v>
      </c>
      <c r="C97" s="2" t="s">
        <v>5</v>
      </c>
      <c r="D97" t="s">
        <v>14</v>
      </c>
      <c r="E97" t="s">
        <v>6</v>
      </c>
      <c r="F97">
        <f t="shared" si="7"/>
        <v>2</v>
      </c>
      <c r="G97" t="str">
        <f t="shared" si="8"/>
        <v>Monday</v>
      </c>
      <c r="H97" t="str">
        <f t="shared" si="9"/>
        <v>August</v>
      </c>
    </row>
    <row r="98" spans="1:8" x14ac:dyDescent="0.3">
      <c r="A98" s="1">
        <v>43318</v>
      </c>
      <c r="B98" s="12">
        <v>0.75</v>
      </c>
      <c r="C98" s="2" t="s">
        <v>15</v>
      </c>
      <c r="D98" t="s">
        <v>12</v>
      </c>
      <c r="E98" t="s">
        <v>8</v>
      </c>
      <c r="F98">
        <f t="shared" si="7"/>
        <v>2</v>
      </c>
      <c r="G98" t="str">
        <f t="shared" si="8"/>
        <v>Monday</v>
      </c>
      <c r="H98" t="str">
        <f t="shared" si="9"/>
        <v>August</v>
      </c>
    </row>
    <row r="99" spans="1:8" x14ac:dyDescent="0.3">
      <c r="A99" s="1">
        <v>43319</v>
      </c>
      <c r="B99" s="12">
        <v>0.75</v>
      </c>
      <c r="C99" s="2" t="s">
        <v>15</v>
      </c>
      <c r="D99" t="s">
        <v>7</v>
      </c>
      <c r="E99" t="s">
        <v>13</v>
      </c>
      <c r="F99">
        <f t="shared" si="7"/>
        <v>3</v>
      </c>
      <c r="G99" t="str">
        <f t="shared" si="8"/>
        <v>Tuesday</v>
      </c>
      <c r="H99" t="str">
        <f t="shared" si="9"/>
        <v>August</v>
      </c>
    </row>
    <row r="100" spans="1:8" x14ac:dyDescent="0.3">
      <c r="A100" s="1">
        <v>43319</v>
      </c>
      <c r="B100" s="12">
        <v>0.75</v>
      </c>
      <c r="C100" s="2" t="s">
        <v>5</v>
      </c>
      <c r="D100" t="s">
        <v>11</v>
      </c>
      <c r="E100" t="s">
        <v>10</v>
      </c>
      <c r="F100">
        <f t="shared" si="7"/>
        <v>3</v>
      </c>
      <c r="G100" t="str">
        <f t="shared" si="8"/>
        <v>Tuesday</v>
      </c>
      <c r="H100" t="str">
        <f t="shared" si="9"/>
        <v>August</v>
      </c>
    </row>
    <row r="101" spans="1:8" x14ac:dyDescent="0.3">
      <c r="A101" s="1">
        <v>43320</v>
      </c>
      <c r="B101" s="12">
        <v>0.75</v>
      </c>
      <c r="C101" s="2" t="s">
        <v>5</v>
      </c>
      <c r="D101" t="s">
        <v>12</v>
      </c>
      <c r="E101" t="s">
        <v>9</v>
      </c>
      <c r="F101">
        <f t="shared" si="7"/>
        <v>4</v>
      </c>
      <c r="G101" t="str">
        <f t="shared" si="8"/>
        <v>Wednesday</v>
      </c>
      <c r="H101" t="str">
        <f t="shared" si="9"/>
        <v>August</v>
      </c>
    </row>
    <row r="102" spans="1:8" x14ac:dyDescent="0.3">
      <c r="A102" s="1">
        <v>43320</v>
      </c>
      <c r="B102" s="12">
        <v>0.75</v>
      </c>
      <c r="C102" s="2" t="s">
        <v>15</v>
      </c>
      <c r="D102" t="s">
        <v>16</v>
      </c>
      <c r="E102" t="s">
        <v>16</v>
      </c>
      <c r="F102">
        <f t="shared" si="7"/>
        <v>4</v>
      </c>
      <c r="G102" t="str">
        <f t="shared" si="8"/>
        <v>Wednesday</v>
      </c>
      <c r="H102" t="str">
        <f t="shared" si="9"/>
        <v>August</v>
      </c>
    </row>
    <row r="103" spans="1:8" x14ac:dyDescent="0.3">
      <c r="A103" s="1">
        <v>43321</v>
      </c>
      <c r="B103" s="12">
        <v>0.75</v>
      </c>
      <c r="C103" s="2" t="s">
        <v>5</v>
      </c>
      <c r="D103" t="s">
        <v>14</v>
      </c>
      <c r="E103" t="s">
        <v>10</v>
      </c>
      <c r="F103">
        <f t="shared" si="7"/>
        <v>5</v>
      </c>
      <c r="G103" t="str">
        <f t="shared" si="8"/>
        <v>Thursday</v>
      </c>
      <c r="H103" t="str">
        <f t="shared" si="9"/>
        <v>August</v>
      </c>
    </row>
    <row r="104" spans="1:8" x14ac:dyDescent="0.3">
      <c r="A104" s="1">
        <v>43321</v>
      </c>
      <c r="B104" s="12">
        <v>0.75</v>
      </c>
      <c r="C104" s="2" t="s">
        <v>15</v>
      </c>
      <c r="D104" t="s">
        <v>16</v>
      </c>
      <c r="E104" t="s">
        <v>16</v>
      </c>
      <c r="F104">
        <f t="shared" si="7"/>
        <v>5</v>
      </c>
      <c r="G104" t="str">
        <f t="shared" si="8"/>
        <v>Thursday</v>
      </c>
      <c r="H104" t="str">
        <f t="shared" si="9"/>
        <v>August</v>
      </c>
    </row>
    <row r="105" spans="1:8" x14ac:dyDescent="0.3">
      <c r="A105" s="1">
        <v>43322</v>
      </c>
      <c r="B105" s="12">
        <v>0.75</v>
      </c>
      <c r="C105" s="2" t="s">
        <v>15</v>
      </c>
      <c r="D105" t="s">
        <v>8</v>
      </c>
      <c r="E105" t="s">
        <v>11</v>
      </c>
      <c r="F105">
        <f t="shared" si="7"/>
        <v>6</v>
      </c>
      <c r="G105" t="str">
        <f t="shared" si="8"/>
        <v>Friday</v>
      </c>
      <c r="H105" t="str">
        <f t="shared" si="9"/>
        <v>August</v>
      </c>
    </row>
    <row r="106" spans="1:8" x14ac:dyDescent="0.3">
      <c r="A106" s="1">
        <v>43322</v>
      </c>
      <c r="B106" s="12">
        <v>0.75</v>
      </c>
      <c r="C106" s="2" t="s">
        <v>5</v>
      </c>
      <c r="D106" t="s">
        <v>6</v>
      </c>
      <c r="E106" t="s">
        <v>9</v>
      </c>
      <c r="F106">
        <f t="shared" si="7"/>
        <v>6</v>
      </c>
      <c r="G106" t="str">
        <f t="shared" si="8"/>
        <v>Friday</v>
      </c>
      <c r="H106" t="str">
        <f t="shared" si="9"/>
        <v>August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0"/>
  <sheetViews>
    <sheetView workbookViewId="0">
      <selection activeCell="B2" sqref="B2"/>
    </sheetView>
  </sheetViews>
  <sheetFormatPr defaultRowHeight="14.4" x14ac:dyDescent="0.3"/>
  <cols>
    <col min="1" max="1" width="15.44140625" bestFit="1" customWidth="1"/>
    <col min="2" max="8" width="13.5546875" customWidth="1"/>
  </cols>
  <sheetData>
    <row r="1" spans="1:8" x14ac:dyDescent="0.3">
      <c r="A1" s="3" t="s">
        <v>17</v>
      </c>
      <c r="B1" s="3" t="s">
        <v>25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</row>
    <row r="2" spans="1:8" x14ac:dyDescent="0.3">
      <c r="A2" s="5" t="s">
        <v>6</v>
      </c>
      <c r="B2" s="5">
        <f>COUNTIFS('2018-v3'!$G:$G, B$1, '2018-v3'!$D:$D, $A2)+COUNTIFS('2018-v3'!$G:$G, B$1, '2018-v3'!$E:$E, $A2)</f>
        <v>4</v>
      </c>
      <c r="C2" s="5">
        <f>COUNTIFS('2018-v3'!$G:$G, C$1, '2018-v3'!$D:$D, $A2)+COUNTIFS('2018-v3'!$G:$G, C$1, '2018-v3'!$E:$E, $A2)</f>
        <v>4</v>
      </c>
      <c r="D2" s="5">
        <f>COUNTIFS('2018-v3'!$G:$G, D$1, '2018-v3'!$D:$D, $A2)+COUNTIFS('2018-v3'!$G:$G, D$1, '2018-v3'!$E:$E, $A2)</f>
        <v>4</v>
      </c>
      <c r="E2" s="5">
        <f>COUNTIFS('2018-v3'!$G:$G, E$1, '2018-v3'!$D:$D, $A2)+COUNTIFS('2018-v3'!$G:$G, E$1, '2018-v3'!$E:$E, $A2)</f>
        <v>1</v>
      </c>
      <c r="F2" s="5">
        <f>COUNTIFS('2018-v3'!$G:$G, F$1, '2018-v3'!$D:$D, $A2)+COUNTIFS('2018-v3'!$G:$G, F$1, '2018-v3'!$E:$E, $A2)</f>
        <v>5</v>
      </c>
      <c r="G2" s="5">
        <f>COUNTIFS('2018-v3'!$G:$G, G$1, '2018-v3'!$D:$D, $A2)+COUNTIFS('2018-v3'!$G:$G, G$1, '2018-v3'!$E:$E, $A2)</f>
        <v>4</v>
      </c>
      <c r="H2" s="5">
        <f>COUNTIFS('2018-v3'!$G:$G, H$1, '2018-v3'!$D:$D, $A2)+COUNTIFS('2018-v3'!$G:$G, H$1, '2018-v3'!$E:$E, $A2)</f>
        <v>0</v>
      </c>
    </row>
    <row r="3" spans="1:8" x14ac:dyDescent="0.3">
      <c r="A3" s="5" t="s">
        <v>14</v>
      </c>
      <c r="B3" s="5">
        <f>COUNTIFS('2018-v3'!$G:$G, B$1, '2018-v3'!$D:$D, $A3)+COUNTIFS('2018-v3'!$G:$G, B$1, '2018-v3'!$E:$E, $A3)</f>
        <v>4</v>
      </c>
      <c r="C3" s="5">
        <f>COUNTIFS('2018-v3'!$G:$G, C$1, '2018-v3'!$D:$D, $A3)+COUNTIFS('2018-v3'!$G:$G, C$1, '2018-v3'!$E:$E, $A3)</f>
        <v>2</v>
      </c>
      <c r="D3" s="5">
        <f>COUNTIFS('2018-v3'!$G:$G, D$1, '2018-v3'!$D:$D, $A3)+COUNTIFS('2018-v3'!$G:$G, D$1, '2018-v3'!$E:$E, $A3)</f>
        <v>3</v>
      </c>
      <c r="E3" s="5">
        <f>COUNTIFS('2018-v3'!$G:$G, E$1, '2018-v3'!$D:$D, $A3)+COUNTIFS('2018-v3'!$G:$G, E$1, '2018-v3'!$E:$E, $A3)</f>
        <v>3</v>
      </c>
      <c r="F3" s="5">
        <f>COUNTIFS('2018-v3'!$G:$G, F$1, '2018-v3'!$D:$D, $A3)+COUNTIFS('2018-v3'!$G:$G, F$1, '2018-v3'!$E:$E, $A3)</f>
        <v>5</v>
      </c>
      <c r="G3" s="5">
        <f>COUNTIFS('2018-v3'!$G:$G, G$1, '2018-v3'!$D:$D, $A3)+COUNTIFS('2018-v3'!$G:$G, G$1, '2018-v3'!$E:$E, $A3)</f>
        <v>3</v>
      </c>
      <c r="H3" s="5">
        <f>COUNTIFS('2018-v3'!$G:$G, H$1, '2018-v3'!$D:$D, $A3)+COUNTIFS('2018-v3'!$G:$G, H$1, '2018-v3'!$E:$E, $A3)</f>
        <v>0</v>
      </c>
    </row>
    <row r="4" spans="1:8" x14ac:dyDescent="0.3">
      <c r="A4" s="5" t="s">
        <v>10</v>
      </c>
      <c r="B4" s="5">
        <f>COUNTIFS('2018-v3'!$G:$G, B$1, '2018-v3'!$D:$D, $A4)+COUNTIFS('2018-v3'!$G:$G, B$1, '2018-v3'!$E:$E, $A4)</f>
        <v>5</v>
      </c>
      <c r="C4" s="5">
        <f>COUNTIFS('2018-v3'!$G:$G, C$1, '2018-v3'!$D:$D, $A4)+COUNTIFS('2018-v3'!$G:$G, C$1, '2018-v3'!$E:$E, $A4)</f>
        <v>4</v>
      </c>
      <c r="D4" s="5">
        <f>COUNTIFS('2018-v3'!$G:$G, D$1, '2018-v3'!$D:$D, $A4)+COUNTIFS('2018-v3'!$G:$G, D$1, '2018-v3'!$E:$E, $A4)</f>
        <v>4</v>
      </c>
      <c r="E4" s="5">
        <f>COUNTIFS('2018-v3'!$G:$G, E$1, '2018-v3'!$D:$D, $A4)+COUNTIFS('2018-v3'!$G:$G, E$1, '2018-v3'!$E:$E, $A4)</f>
        <v>2</v>
      </c>
      <c r="F4" s="5">
        <f>COUNTIFS('2018-v3'!$G:$G, F$1, '2018-v3'!$D:$D, $A4)+COUNTIFS('2018-v3'!$G:$G, F$1, '2018-v3'!$E:$E, $A4)</f>
        <v>3</v>
      </c>
      <c r="G4" s="5">
        <f>COUNTIFS('2018-v3'!$G:$G, G$1, '2018-v3'!$D:$D, $A4)+COUNTIFS('2018-v3'!$G:$G, G$1, '2018-v3'!$E:$E, $A4)</f>
        <v>4</v>
      </c>
      <c r="H4" s="5">
        <f>COUNTIFS('2018-v3'!$G:$G, H$1, '2018-v3'!$D:$D, $A4)+COUNTIFS('2018-v3'!$G:$G, H$1, '2018-v3'!$E:$E, $A4)</f>
        <v>0</v>
      </c>
    </row>
    <row r="5" spans="1:8" x14ac:dyDescent="0.3">
      <c r="A5" s="5" t="s">
        <v>7</v>
      </c>
      <c r="B5" s="5">
        <f>COUNTIFS('2018-v3'!$G:$G, B$1, '2018-v3'!$D:$D, $A5)+COUNTIFS('2018-v3'!$G:$G, B$1, '2018-v3'!$E:$E, $A5)</f>
        <v>6</v>
      </c>
      <c r="C5" s="5">
        <f>COUNTIFS('2018-v3'!$G:$G, C$1, '2018-v3'!$D:$D, $A5)+COUNTIFS('2018-v3'!$G:$G, C$1, '2018-v3'!$E:$E, $A5)</f>
        <v>1</v>
      </c>
      <c r="D5" s="5">
        <f>COUNTIFS('2018-v3'!$G:$G, D$1, '2018-v3'!$D:$D, $A5)+COUNTIFS('2018-v3'!$G:$G, D$1, '2018-v3'!$E:$E, $A5)</f>
        <v>7</v>
      </c>
      <c r="E5" s="5">
        <f>COUNTIFS('2018-v3'!$G:$G, E$1, '2018-v3'!$D:$D, $A5)+COUNTIFS('2018-v3'!$G:$G, E$1, '2018-v3'!$E:$E, $A5)</f>
        <v>3</v>
      </c>
      <c r="F5" s="5">
        <f>COUNTIFS('2018-v3'!$G:$G, F$1, '2018-v3'!$D:$D, $A5)+COUNTIFS('2018-v3'!$G:$G, F$1, '2018-v3'!$E:$E, $A5)</f>
        <v>2</v>
      </c>
      <c r="G5" s="5">
        <f>COUNTIFS('2018-v3'!$G:$G, G$1, '2018-v3'!$D:$D, $A5)+COUNTIFS('2018-v3'!$G:$G, G$1, '2018-v3'!$E:$E, $A5)</f>
        <v>3</v>
      </c>
      <c r="H5" s="5">
        <f>COUNTIFS('2018-v3'!$G:$G, H$1, '2018-v3'!$D:$D, $A5)+COUNTIFS('2018-v3'!$G:$G, H$1, '2018-v3'!$E:$E, $A5)</f>
        <v>0</v>
      </c>
    </row>
    <row r="6" spans="1:8" x14ac:dyDescent="0.3">
      <c r="A6" s="5" t="s">
        <v>13</v>
      </c>
      <c r="B6" s="5">
        <f>COUNTIFS('2018-v3'!$G:$G, B$1, '2018-v3'!$D:$D, $A6)+COUNTIFS('2018-v3'!$G:$G, B$1, '2018-v3'!$E:$E, $A6)</f>
        <v>5</v>
      </c>
      <c r="C6" s="5">
        <f>COUNTIFS('2018-v3'!$G:$G, C$1, '2018-v3'!$D:$D, $A6)+COUNTIFS('2018-v3'!$G:$G, C$1, '2018-v3'!$E:$E, $A6)</f>
        <v>2</v>
      </c>
      <c r="D6" s="5">
        <f>COUNTIFS('2018-v3'!$G:$G, D$1, '2018-v3'!$D:$D, $A6)+COUNTIFS('2018-v3'!$G:$G, D$1, '2018-v3'!$E:$E, $A6)</f>
        <v>3</v>
      </c>
      <c r="E6" s="5">
        <f>COUNTIFS('2018-v3'!$G:$G, E$1, '2018-v3'!$D:$D, $A6)+COUNTIFS('2018-v3'!$G:$G, E$1, '2018-v3'!$E:$E, $A6)</f>
        <v>2</v>
      </c>
      <c r="F6" s="5">
        <f>COUNTIFS('2018-v3'!$G:$G, F$1, '2018-v3'!$D:$D, $A6)+COUNTIFS('2018-v3'!$G:$G, F$1, '2018-v3'!$E:$E, $A6)</f>
        <v>4</v>
      </c>
      <c r="G6" s="5">
        <f>COUNTIFS('2018-v3'!$G:$G, G$1, '2018-v3'!$D:$D, $A6)+COUNTIFS('2018-v3'!$G:$G, G$1, '2018-v3'!$E:$E, $A6)</f>
        <v>4</v>
      </c>
      <c r="H6" s="5">
        <f>COUNTIFS('2018-v3'!$G:$G, H$1, '2018-v3'!$D:$D, $A6)+COUNTIFS('2018-v3'!$G:$G, H$1, '2018-v3'!$E:$E, $A6)</f>
        <v>0</v>
      </c>
    </row>
    <row r="7" spans="1:8" x14ac:dyDescent="0.3">
      <c r="A7" s="5" t="s">
        <v>11</v>
      </c>
      <c r="B7" s="5">
        <f>COUNTIFS('2018-v3'!$G:$G, B$1, '2018-v3'!$D:$D, $A7)+COUNTIFS('2018-v3'!$G:$G, B$1, '2018-v3'!$E:$E, $A7)</f>
        <v>6</v>
      </c>
      <c r="C7" s="5">
        <f>COUNTIFS('2018-v3'!$G:$G, C$1, '2018-v3'!$D:$D, $A7)+COUNTIFS('2018-v3'!$G:$G, C$1, '2018-v3'!$E:$E, $A7)</f>
        <v>3</v>
      </c>
      <c r="D7" s="5">
        <f>COUNTIFS('2018-v3'!$G:$G, D$1, '2018-v3'!$D:$D, $A7)+COUNTIFS('2018-v3'!$G:$G, D$1, '2018-v3'!$E:$E, $A7)</f>
        <v>5</v>
      </c>
      <c r="E7" s="5">
        <f>COUNTIFS('2018-v3'!$G:$G, E$1, '2018-v3'!$D:$D, $A7)+COUNTIFS('2018-v3'!$G:$G, E$1, '2018-v3'!$E:$E, $A7)</f>
        <v>1</v>
      </c>
      <c r="F7" s="5">
        <f>COUNTIFS('2018-v3'!$G:$G, F$1, '2018-v3'!$D:$D, $A7)+COUNTIFS('2018-v3'!$G:$G, F$1, '2018-v3'!$E:$E, $A7)</f>
        <v>3</v>
      </c>
      <c r="G7" s="5">
        <f>COUNTIFS('2018-v3'!$G:$G, G$1, '2018-v3'!$D:$D, $A7)+COUNTIFS('2018-v3'!$G:$G, G$1, '2018-v3'!$E:$E, $A7)</f>
        <v>2</v>
      </c>
      <c r="H7" s="5">
        <f>COUNTIFS('2018-v3'!$G:$G, H$1, '2018-v3'!$D:$D, $A7)+COUNTIFS('2018-v3'!$G:$G, H$1, '2018-v3'!$E:$E, $A7)</f>
        <v>0</v>
      </c>
    </row>
    <row r="8" spans="1:8" x14ac:dyDescent="0.3">
      <c r="A8" s="5" t="s">
        <v>8</v>
      </c>
      <c r="B8" s="5">
        <f>COUNTIFS('2018-v3'!$G:$G, B$1, '2018-v3'!$D:$D, $A8)+COUNTIFS('2018-v3'!$G:$G, B$1, '2018-v3'!$E:$E, $A8)</f>
        <v>3</v>
      </c>
      <c r="C8" s="5">
        <f>COUNTIFS('2018-v3'!$G:$G, C$1, '2018-v3'!$D:$D, $A8)+COUNTIFS('2018-v3'!$G:$G, C$1, '2018-v3'!$E:$E, $A8)</f>
        <v>3</v>
      </c>
      <c r="D8" s="5">
        <f>COUNTIFS('2018-v3'!$G:$G, D$1, '2018-v3'!$D:$D, $A8)+COUNTIFS('2018-v3'!$G:$G, D$1, '2018-v3'!$E:$E, $A8)</f>
        <v>5</v>
      </c>
      <c r="E8" s="5">
        <f>COUNTIFS('2018-v3'!$G:$G, E$1, '2018-v3'!$D:$D, $A8)+COUNTIFS('2018-v3'!$G:$G, E$1, '2018-v3'!$E:$E, $A8)</f>
        <v>2</v>
      </c>
      <c r="F8" s="5">
        <f>COUNTIFS('2018-v3'!$G:$G, F$1, '2018-v3'!$D:$D, $A8)+COUNTIFS('2018-v3'!$G:$G, F$1, '2018-v3'!$E:$E, $A8)</f>
        <v>4</v>
      </c>
      <c r="G8" s="5">
        <f>COUNTIFS('2018-v3'!$G:$G, G$1, '2018-v3'!$D:$D, $A8)+COUNTIFS('2018-v3'!$G:$G, G$1, '2018-v3'!$E:$E, $A8)</f>
        <v>5</v>
      </c>
      <c r="H8" s="5">
        <f>COUNTIFS('2018-v3'!$G:$G, H$1, '2018-v3'!$D:$D, $A8)+COUNTIFS('2018-v3'!$G:$G, H$1, '2018-v3'!$E:$E, $A8)</f>
        <v>0</v>
      </c>
    </row>
    <row r="9" spans="1:8" x14ac:dyDescent="0.3">
      <c r="A9" s="5" t="s">
        <v>9</v>
      </c>
      <c r="B9" s="5">
        <f>COUNTIFS('2018-v3'!$G:$G, B$1, '2018-v3'!$D:$D, $A9)+COUNTIFS('2018-v3'!$G:$G, B$1, '2018-v3'!$E:$E, $A9)</f>
        <v>4</v>
      </c>
      <c r="C9" s="5">
        <f>COUNTIFS('2018-v3'!$G:$G, C$1, '2018-v3'!$D:$D, $A9)+COUNTIFS('2018-v3'!$G:$G, C$1, '2018-v3'!$E:$E, $A9)</f>
        <v>2</v>
      </c>
      <c r="D9" s="5">
        <f>COUNTIFS('2018-v3'!$G:$G, D$1, '2018-v3'!$D:$D, $A9)+COUNTIFS('2018-v3'!$G:$G, D$1, '2018-v3'!$E:$E, $A9)</f>
        <v>1</v>
      </c>
      <c r="E9" s="5">
        <f>COUNTIFS('2018-v3'!$G:$G, E$1, '2018-v3'!$D:$D, $A9)+COUNTIFS('2018-v3'!$G:$G, E$1, '2018-v3'!$E:$E, $A9)</f>
        <v>6</v>
      </c>
      <c r="F9" s="5">
        <f>COUNTIFS('2018-v3'!$G:$G, F$1, '2018-v3'!$D:$D, $A9)+COUNTIFS('2018-v3'!$G:$G, F$1, '2018-v3'!$E:$E, $A9)</f>
        <v>2</v>
      </c>
      <c r="G9" s="5">
        <f>COUNTIFS('2018-v3'!$G:$G, G$1, '2018-v3'!$D:$D, $A9)+COUNTIFS('2018-v3'!$G:$G, G$1, '2018-v3'!$E:$E, $A9)</f>
        <v>7</v>
      </c>
      <c r="H9" s="5">
        <f>COUNTIFS('2018-v3'!$G:$G, H$1, '2018-v3'!$D:$D, $A9)+COUNTIFS('2018-v3'!$G:$G, H$1, '2018-v3'!$E:$E, $A9)</f>
        <v>0</v>
      </c>
    </row>
    <row r="10" spans="1:8" x14ac:dyDescent="0.3">
      <c r="A10" s="5" t="s">
        <v>12</v>
      </c>
      <c r="B10" s="5">
        <f>COUNTIFS('2018-v3'!$G:$G, B$1, '2018-v3'!$D:$D, $A10)+COUNTIFS('2018-v3'!$G:$G, B$1, '2018-v3'!$E:$E, $A10)</f>
        <v>1</v>
      </c>
      <c r="C10" s="5">
        <f>COUNTIFS('2018-v3'!$G:$G, C$1, '2018-v3'!$D:$D, $A10)+COUNTIFS('2018-v3'!$G:$G, C$1, '2018-v3'!$E:$E, $A10)</f>
        <v>9</v>
      </c>
      <c r="D10" s="5">
        <f>COUNTIFS('2018-v3'!$G:$G, D$1, '2018-v3'!$D:$D, $A10)+COUNTIFS('2018-v3'!$G:$G, D$1, '2018-v3'!$E:$E, $A10)</f>
        <v>0</v>
      </c>
      <c r="E10" s="5">
        <f>COUNTIFS('2018-v3'!$G:$G, E$1, '2018-v3'!$D:$D, $A10)+COUNTIFS('2018-v3'!$G:$G, E$1, '2018-v3'!$E:$E, $A10)</f>
        <v>10</v>
      </c>
      <c r="F10" s="5">
        <f>COUNTIFS('2018-v3'!$G:$G, F$1, '2018-v3'!$D:$D, $A10)+COUNTIFS('2018-v3'!$G:$G, F$1, '2018-v3'!$E:$E, $A10)</f>
        <v>0</v>
      </c>
      <c r="G10" s="5">
        <f>COUNTIFS('2018-v3'!$G:$G, G$1, '2018-v3'!$D:$D, $A10)+COUNTIFS('2018-v3'!$G:$G, G$1, '2018-v3'!$E:$E, $A10)</f>
        <v>0</v>
      </c>
      <c r="H10" s="5">
        <f>COUNTIFS('2018-v3'!$G:$G, H$1, '2018-v3'!$D:$D, $A10)+COUNTIFS('2018-v3'!$G:$G, H$1, '2018-v3'!$E:$E, $A10)</f>
        <v>0</v>
      </c>
    </row>
  </sheetData>
  <sortState ref="A3:G11">
    <sortCondition descending="1" ref="B2:B11"/>
  </sortState>
  <conditionalFormatting sqref="B2:G10">
    <cfRule type="cellIs" dxfId="3" priority="3" operator="lessThan">
      <formula>3</formula>
    </cfRule>
    <cfRule type="cellIs" dxfId="2" priority="4" operator="greaterThan">
      <formula>4</formula>
    </cfRule>
  </conditionalFormatting>
  <conditionalFormatting sqref="H2:H10">
    <cfRule type="cellIs" dxfId="1" priority="1" operator="lessThan">
      <formula>3</formula>
    </cfRule>
    <cfRule type="cellIs" dxfId="0" priority="2" operator="greaterThan">
      <formula>4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0"/>
  <sheetViews>
    <sheetView workbookViewId="0">
      <selection activeCell="A2" sqref="A2"/>
    </sheetView>
  </sheetViews>
  <sheetFormatPr defaultRowHeight="14.4" x14ac:dyDescent="0.3"/>
  <cols>
    <col min="1" max="1" width="15.44140625" bestFit="1" customWidth="1"/>
    <col min="2" max="5" width="14.6640625" customWidth="1"/>
  </cols>
  <sheetData>
    <row r="1" spans="1:5" x14ac:dyDescent="0.3">
      <c r="A1" s="3" t="s">
        <v>17</v>
      </c>
      <c r="B1" s="3" t="s">
        <v>21</v>
      </c>
      <c r="C1" s="3" t="s">
        <v>22</v>
      </c>
      <c r="D1" s="3" t="s">
        <v>23</v>
      </c>
      <c r="E1" s="3" t="s">
        <v>24</v>
      </c>
    </row>
    <row r="2" spans="1:5" x14ac:dyDescent="0.3">
      <c r="A2" s="5" t="s">
        <v>6</v>
      </c>
      <c r="B2" s="5">
        <f>COUNTIFS('2018-v3'!$H:$H, B$1, '2018-v3'!$D:$D, $A2)+COUNTIFS('2018-v3'!$H:$H, B$1, '2018-v3'!$E:$E, $A2)</f>
        <v>3</v>
      </c>
      <c r="C2" s="5">
        <f>COUNTIFS('2018-v3'!$H:$H, C$1, '2018-v3'!$D:$D, $A2)+COUNTIFS('2018-v3'!$H:$H, C$1, '2018-v3'!$E:$E, $A2)</f>
        <v>5</v>
      </c>
      <c r="D2" s="5">
        <f>COUNTIFS('2018-v3'!$H:$H, D$1, '2018-v3'!$D:$D, $A2)+COUNTIFS('2018-v3'!$H:$H, D$1, '2018-v3'!$E:$E, $A2)</f>
        <v>10</v>
      </c>
      <c r="E2" s="5">
        <f>COUNTIFS('2018-v3'!$H:$H, E$1, '2018-v3'!$D:$D, $A2)+COUNTIFS('2018-v3'!$H:$H, E$1, '2018-v3'!$E:$E, $A2)</f>
        <v>4</v>
      </c>
    </row>
    <row r="3" spans="1:5" x14ac:dyDescent="0.3">
      <c r="A3" s="5" t="s">
        <v>14</v>
      </c>
      <c r="B3" s="5">
        <f>COUNTIFS('2018-v3'!$H:$H, B$1, '2018-v3'!$D:$D, $A3)+COUNTIFS('2018-v3'!$H:$H, B$1, '2018-v3'!$E:$E, $A3)</f>
        <v>1</v>
      </c>
      <c r="C3" s="5">
        <f>COUNTIFS('2018-v3'!$H:$H, C$1, '2018-v3'!$D:$D, $A3)+COUNTIFS('2018-v3'!$H:$H, C$1, '2018-v3'!$E:$E, $A3)</f>
        <v>6</v>
      </c>
      <c r="D3" s="5">
        <f>COUNTIFS('2018-v3'!$H:$H, D$1, '2018-v3'!$D:$D, $A3)+COUNTIFS('2018-v3'!$H:$H, D$1, '2018-v3'!$E:$E, $A3)</f>
        <v>9</v>
      </c>
      <c r="E3" s="5">
        <f>COUNTIFS('2018-v3'!$H:$H, E$1, '2018-v3'!$D:$D, $A3)+COUNTIFS('2018-v3'!$H:$H, E$1, '2018-v3'!$E:$E, $A3)</f>
        <v>4</v>
      </c>
    </row>
    <row r="4" spans="1:5" x14ac:dyDescent="0.3">
      <c r="A4" s="5" t="s">
        <v>10</v>
      </c>
      <c r="B4" s="5">
        <f>COUNTIFS('2018-v3'!$H:$H, B$1, '2018-v3'!$D:$D, $A4)+COUNTIFS('2018-v3'!$H:$H, B$1, '2018-v3'!$E:$E, $A4)</f>
        <v>2</v>
      </c>
      <c r="C4" s="5">
        <f>COUNTIFS('2018-v3'!$H:$H, C$1, '2018-v3'!$D:$D, $A4)+COUNTIFS('2018-v3'!$H:$H, C$1, '2018-v3'!$E:$E, $A4)</f>
        <v>6</v>
      </c>
      <c r="D4" s="5">
        <f>COUNTIFS('2018-v3'!$H:$H, D$1, '2018-v3'!$D:$D, $A4)+COUNTIFS('2018-v3'!$H:$H, D$1, '2018-v3'!$E:$E, $A4)</f>
        <v>10</v>
      </c>
      <c r="E4" s="5">
        <f>COUNTIFS('2018-v3'!$H:$H, E$1, '2018-v3'!$D:$D, $A4)+COUNTIFS('2018-v3'!$H:$H, E$1, '2018-v3'!$E:$E, $A4)</f>
        <v>4</v>
      </c>
    </row>
    <row r="5" spans="1:5" x14ac:dyDescent="0.3">
      <c r="A5" s="5" t="s">
        <v>7</v>
      </c>
      <c r="B5" s="5">
        <f>COUNTIFS('2018-v3'!$H:$H, B$1, '2018-v3'!$D:$D, $A5)+COUNTIFS('2018-v3'!$H:$H, B$1, '2018-v3'!$E:$E, $A5)</f>
        <v>2</v>
      </c>
      <c r="C5" s="5">
        <f>COUNTIFS('2018-v3'!$H:$H, C$1, '2018-v3'!$D:$D, $A5)+COUNTIFS('2018-v3'!$H:$H, C$1, '2018-v3'!$E:$E, $A5)</f>
        <v>7</v>
      </c>
      <c r="D5" s="5">
        <f>COUNTIFS('2018-v3'!$H:$H, D$1, '2018-v3'!$D:$D, $A5)+COUNTIFS('2018-v3'!$H:$H, D$1, '2018-v3'!$E:$E, $A5)</f>
        <v>11</v>
      </c>
      <c r="E5" s="5">
        <f>COUNTIFS('2018-v3'!$H:$H, E$1, '2018-v3'!$D:$D, $A5)+COUNTIFS('2018-v3'!$H:$H, E$1, '2018-v3'!$E:$E, $A5)</f>
        <v>2</v>
      </c>
    </row>
    <row r="6" spans="1:5" x14ac:dyDescent="0.3">
      <c r="A6" s="5" t="s">
        <v>13</v>
      </c>
      <c r="B6" s="5">
        <f>COUNTIFS('2018-v3'!$H:$H, B$1, '2018-v3'!$D:$D, $A6)+COUNTIFS('2018-v3'!$H:$H, B$1, '2018-v3'!$E:$E, $A6)</f>
        <v>1</v>
      </c>
      <c r="C6" s="5">
        <f>COUNTIFS('2018-v3'!$H:$H, C$1, '2018-v3'!$D:$D, $A6)+COUNTIFS('2018-v3'!$H:$H, C$1, '2018-v3'!$E:$E, $A6)</f>
        <v>8</v>
      </c>
      <c r="D6" s="5">
        <f>COUNTIFS('2018-v3'!$H:$H, D$1, '2018-v3'!$D:$D, $A6)+COUNTIFS('2018-v3'!$H:$H, D$1, '2018-v3'!$E:$E, $A6)</f>
        <v>9</v>
      </c>
      <c r="E6" s="5">
        <f>COUNTIFS('2018-v3'!$H:$H, E$1, '2018-v3'!$D:$D, $A6)+COUNTIFS('2018-v3'!$H:$H, E$1, '2018-v3'!$E:$E, $A6)</f>
        <v>2</v>
      </c>
    </row>
    <row r="7" spans="1:5" x14ac:dyDescent="0.3">
      <c r="A7" s="5" t="s">
        <v>11</v>
      </c>
      <c r="B7" s="5">
        <f>COUNTIFS('2018-v3'!$H:$H, B$1, '2018-v3'!$D:$D, $A7)+COUNTIFS('2018-v3'!$H:$H, B$1, '2018-v3'!$E:$E, $A7)</f>
        <v>1</v>
      </c>
      <c r="C7" s="5">
        <f>COUNTIFS('2018-v3'!$H:$H, C$1, '2018-v3'!$D:$D, $A7)+COUNTIFS('2018-v3'!$H:$H, C$1, '2018-v3'!$E:$E, $A7)</f>
        <v>6</v>
      </c>
      <c r="D7" s="5">
        <f>COUNTIFS('2018-v3'!$H:$H, D$1, '2018-v3'!$D:$D, $A7)+COUNTIFS('2018-v3'!$H:$H, D$1, '2018-v3'!$E:$E, $A7)</f>
        <v>10</v>
      </c>
      <c r="E7" s="5">
        <f>COUNTIFS('2018-v3'!$H:$H, E$1, '2018-v3'!$D:$D, $A7)+COUNTIFS('2018-v3'!$H:$H, E$1, '2018-v3'!$E:$E, $A7)</f>
        <v>3</v>
      </c>
    </row>
    <row r="8" spans="1:5" x14ac:dyDescent="0.3">
      <c r="A8" s="5" t="s">
        <v>8</v>
      </c>
      <c r="B8" s="5">
        <f>COUNTIFS('2018-v3'!$H:$H, B$1, '2018-v3'!$D:$D, $A8)+COUNTIFS('2018-v3'!$H:$H, B$1, '2018-v3'!$E:$E, $A8)</f>
        <v>3</v>
      </c>
      <c r="C8" s="5">
        <f>COUNTIFS('2018-v3'!$H:$H, C$1, '2018-v3'!$D:$D, $A8)+COUNTIFS('2018-v3'!$H:$H, C$1, '2018-v3'!$E:$E, $A8)</f>
        <v>6</v>
      </c>
      <c r="D8" s="5">
        <f>COUNTIFS('2018-v3'!$H:$H, D$1, '2018-v3'!$D:$D, $A8)+COUNTIFS('2018-v3'!$H:$H, D$1, '2018-v3'!$E:$E, $A8)</f>
        <v>9</v>
      </c>
      <c r="E8" s="5">
        <f>COUNTIFS('2018-v3'!$H:$H, E$1, '2018-v3'!$D:$D, $A8)+COUNTIFS('2018-v3'!$H:$H, E$1, '2018-v3'!$E:$E, $A8)</f>
        <v>4</v>
      </c>
    </row>
    <row r="9" spans="1:5" x14ac:dyDescent="0.3">
      <c r="A9" s="5" t="s">
        <v>9</v>
      </c>
      <c r="B9" s="5">
        <f>COUNTIFS('2018-v3'!$H:$H, B$1, '2018-v3'!$D:$D, $A9)+COUNTIFS('2018-v3'!$H:$H, B$1, '2018-v3'!$E:$E, $A9)</f>
        <v>2</v>
      </c>
      <c r="C9" s="5">
        <f>COUNTIFS('2018-v3'!$H:$H, C$1, '2018-v3'!$D:$D, $A9)+COUNTIFS('2018-v3'!$H:$H, C$1, '2018-v3'!$E:$E, $A9)</f>
        <v>7</v>
      </c>
      <c r="D9" s="5">
        <f>COUNTIFS('2018-v3'!$H:$H, D$1, '2018-v3'!$D:$D, $A9)+COUNTIFS('2018-v3'!$H:$H, D$1, '2018-v3'!$E:$E, $A9)</f>
        <v>9</v>
      </c>
      <c r="E9" s="5">
        <f>COUNTIFS('2018-v3'!$H:$H, E$1, '2018-v3'!$D:$D, $A9)+COUNTIFS('2018-v3'!$H:$H, E$1, '2018-v3'!$E:$E, $A9)</f>
        <v>4</v>
      </c>
    </row>
    <row r="10" spans="1:5" x14ac:dyDescent="0.3">
      <c r="A10" s="5" t="s">
        <v>12</v>
      </c>
      <c r="B10" s="5">
        <f>COUNTIFS('2018-v3'!$H:$H, B$1, '2018-v3'!$D:$D, $A10)+COUNTIFS('2018-v3'!$H:$H, B$1, '2018-v3'!$E:$E, $A10)</f>
        <v>1</v>
      </c>
      <c r="C10" s="5">
        <f>COUNTIFS('2018-v3'!$H:$H, C$1, '2018-v3'!$D:$D, $A10)+COUNTIFS('2018-v3'!$H:$H, C$1, '2018-v3'!$E:$E, $A10)</f>
        <v>7</v>
      </c>
      <c r="D10" s="5">
        <f>COUNTIFS('2018-v3'!$H:$H, D$1, '2018-v3'!$D:$D, $A10)+COUNTIFS('2018-v3'!$H:$H, D$1, '2018-v3'!$E:$E, $A10)</f>
        <v>9</v>
      </c>
      <c r="E10" s="5">
        <f>COUNTIFS('2018-v3'!$H:$H, E$1, '2018-v3'!$D:$D, $A10)+COUNTIFS('2018-v3'!$H:$H, E$1, '2018-v3'!$E:$E, $A10)</f>
        <v>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1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2" sqref="B22"/>
    </sheetView>
  </sheetViews>
  <sheetFormatPr defaultRowHeight="14.4" x14ac:dyDescent="0.3"/>
  <cols>
    <col min="1" max="1" width="15.44140625" bestFit="1" customWidth="1"/>
    <col min="2" max="25" width="10.6640625" customWidth="1"/>
  </cols>
  <sheetData>
    <row r="1" spans="1:25" x14ac:dyDescent="0.3">
      <c r="B1" s="7" t="s">
        <v>21</v>
      </c>
      <c r="C1" s="7"/>
      <c r="D1" s="7"/>
      <c r="E1" s="7"/>
      <c r="F1" s="7"/>
      <c r="G1" s="7"/>
      <c r="H1" s="8" t="s">
        <v>22</v>
      </c>
      <c r="I1" s="8"/>
      <c r="J1" s="8"/>
      <c r="K1" s="8"/>
      <c r="L1" s="8"/>
      <c r="M1" s="8"/>
      <c r="N1" s="9" t="s">
        <v>23</v>
      </c>
      <c r="O1" s="9"/>
      <c r="P1" s="9"/>
      <c r="Q1" s="9"/>
      <c r="R1" s="9"/>
      <c r="S1" s="9"/>
      <c r="T1" s="10" t="s">
        <v>24</v>
      </c>
      <c r="U1" s="10"/>
      <c r="V1" s="10"/>
      <c r="W1" s="10"/>
      <c r="X1" s="10"/>
      <c r="Y1" s="10"/>
    </row>
    <row r="2" spans="1:25" x14ac:dyDescent="0.3">
      <c r="A2" s="3" t="s">
        <v>17</v>
      </c>
      <c r="B2" s="6" t="s">
        <v>25</v>
      </c>
      <c r="C2" s="6" t="s">
        <v>26</v>
      </c>
      <c r="D2" s="6" t="s">
        <v>27</v>
      </c>
      <c r="E2" s="6" t="s">
        <v>28</v>
      </c>
      <c r="F2" s="6" t="s">
        <v>29</v>
      </c>
      <c r="G2" s="6" t="s">
        <v>30</v>
      </c>
      <c r="H2" s="6" t="s">
        <v>25</v>
      </c>
      <c r="I2" s="6" t="s">
        <v>26</v>
      </c>
      <c r="J2" s="6" t="s">
        <v>27</v>
      </c>
      <c r="K2" s="6" t="s">
        <v>28</v>
      </c>
      <c r="L2" s="6" t="s">
        <v>29</v>
      </c>
      <c r="M2" s="6" t="s">
        <v>30</v>
      </c>
      <c r="N2" s="6" t="s">
        <v>25</v>
      </c>
      <c r="O2" s="6" t="s">
        <v>26</v>
      </c>
      <c r="P2" s="6" t="s">
        <v>27</v>
      </c>
      <c r="Q2" s="6" t="s">
        <v>28</v>
      </c>
      <c r="R2" s="6" t="s">
        <v>29</v>
      </c>
      <c r="S2" s="6" t="s">
        <v>30</v>
      </c>
      <c r="T2" s="6" t="s">
        <v>25</v>
      </c>
      <c r="U2" s="6" t="s">
        <v>26</v>
      </c>
      <c r="V2" s="6" t="s">
        <v>27</v>
      </c>
      <c r="W2" s="6" t="s">
        <v>28</v>
      </c>
      <c r="X2" s="6" t="s">
        <v>29</v>
      </c>
      <c r="Y2" s="6" t="s">
        <v>30</v>
      </c>
    </row>
    <row r="3" spans="1:25" x14ac:dyDescent="0.3">
      <c r="A3" s="5" t="s">
        <v>6</v>
      </c>
      <c r="B3" s="5">
        <f>COUNTIFS('2018-v3'!$G:$G, B$2, '2018-v3'!$D:$D, $A3, '2018-v3'!$H:$H, $B$1)+COUNTIFS('2018-v3'!$G:$G, B$2, '2018-v3'!$E:$E, $A3, '2018-v3'!$H:$H,$B$1)</f>
        <v>0</v>
      </c>
      <c r="C3" s="5">
        <f>COUNTIFS('2018-v3'!$G:$G, C$2, '2018-v3'!$D:$D, $A3, '2018-v3'!$H:$H, $B$1)+COUNTIFS('2018-v3'!$G:$G, C$2, '2018-v3'!$E:$E, $A3, '2018-v3'!$H:$H,$B$1)</f>
        <v>0</v>
      </c>
      <c r="D3" s="5">
        <f>COUNTIFS('2018-v3'!$G:$G, D$2, '2018-v3'!$D:$D, $A3, '2018-v3'!$H:$H, $B$1)+COUNTIFS('2018-v3'!$G:$G, D$2, '2018-v3'!$E:$E, $A3, '2018-v3'!$H:$H,$B$1)</f>
        <v>2</v>
      </c>
      <c r="E3" s="5">
        <f>COUNTIFS('2018-v3'!$G:$G, E$2, '2018-v3'!$D:$D, $A3, '2018-v3'!$H:$H, $B$1)+COUNTIFS('2018-v3'!$G:$G, E$2, '2018-v3'!$E:$E, $A3, '2018-v3'!$H:$H,$B$1)</f>
        <v>0</v>
      </c>
      <c r="F3" s="5">
        <f>COUNTIFS('2018-v3'!$G:$G, F$2, '2018-v3'!$D:$D, $A3, '2018-v3'!$H:$H, $B$1)+COUNTIFS('2018-v3'!$G:$G, F$2, '2018-v3'!$E:$E, $A3, '2018-v3'!$H:$H,$B$1)</f>
        <v>1</v>
      </c>
      <c r="G3" s="5">
        <f>COUNTIFS('2018-v3'!$G:$G, G$2, '2018-v3'!$D:$D, $A3, '2018-v3'!$H:$H, $B$1)+COUNTIFS('2018-v3'!$G:$G, G$2, '2018-v3'!$E:$E, $A3, '2018-v3'!$H:$H,$B$1)</f>
        <v>0</v>
      </c>
      <c r="H3" s="5">
        <f>COUNTIFS('2018-v3'!$G:$G, H$2, '2018-v3'!$D:$D, $A3, '2018-v3'!$H:$H, $H$1)+COUNTIFS('2018-v3'!$G:$G, H$2, '2018-v3'!$E:$E, $A3, '2018-v3'!$H:$H,$H$1)</f>
        <v>2</v>
      </c>
      <c r="I3" s="5">
        <f>COUNTIFS('2018-v3'!$G:$G, I$2, '2018-v3'!$D:$D, $A3, '2018-v3'!$H:$H, $H$1)+COUNTIFS('2018-v3'!$G:$G, I$2, '2018-v3'!$E:$E, $A3, '2018-v3'!$H:$H,$H$1)</f>
        <v>0</v>
      </c>
      <c r="J3" s="5">
        <f>COUNTIFS('2018-v3'!$G:$G, J$2, '2018-v3'!$D:$D, $A3, '2018-v3'!$H:$H, $H$1)+COUNTIFS('2018-v3'!$G:$G, J$2, '2018-v3'!$E:$E, $A3, '2018-v3'!$H:$H,$H$1)</f>
        <v>0</v>
      </c>
      <c r="K3" s="5">
        <f>COUNTIFS('2018-v3'!$G:$G, K$2, '2018-v3'!$D:$D, $A3, '2018-v3'!$H:$H, $H$1)+COUNTIFS('2018-v3'!$G:$G, K$2, '2018-v3'!$E:$E, $A3, '2018-v3'!$H:$H,$H$1)</f>
        <v>1</v>
      </c>
      <c r="L3" s="5">
        <f>COUNTIFS('2018-v3'!$G:$G, L$2, '2018-v3'!$D:$D, $A3, '2018-v3'!$H:$H, $H$1)+COUNTIFS('2018-v3'!$G:$G, L$2, '2018-v3'!$E:$E, $A3, '2018-v3'!$H:$H,$H$1)</f>
        <v>2</v>
      </c>
      <c r="M3" s="5">
        <f>COUNTIFS('2018-v3'!$G:$G, M$2, '2018-v3'!$D:$D, $A3, '2018-v3'!$H:$H, $H$1)+COUNTIFS('2018-v3'!$G:$G, M$2, '2018-v3'!$E:$E, $A3, '2018-v3'!$H:$H,$H$1)</f>
        <v>0</v>
      </c>
      <c r="N3" s="5">
        <f>COUNTIFS('2018-v3'!$G:$G, N$2, '2018-v3'!$D:$D, $A3, '2018-v3'!$H:$H, $N$1)+COUNTIFS('2018-v3'!$G:$G, N$2, '2018-v3'!$E:$E, $A3, '2018-v3'!$H:$H,$N$1)</f>
        <v>2</v>
      </c>
      <c r="O3" s="5">
        <f>COUNTIFS('2018-v3'!$G:$G, O$2, '2018-v3'!$D:$D, $A3, '2018-v3'!$H:$H, $N$1)+COUNTIFS('2018-v3'!$G:$G, O$2, '2018-v3'!$E:$E, $A3, '2018-v3'!$H:$H,$N$1)</f>
        <v>3</v>
      </c>
      <c r="P3" s="5">
        <f>COUNTIFS('2018-v3'!$G:$G, P$2, '2018-v3'!$D:$D, $A3, '2018-v3'!$H:$H, $N$1)+COUNTIFS('2018-v3'!$G:$G, P$2, '2018-v3'!$E:$E, $A3, '2018-v3'!$H:$H,$N$1)</f>
        <v>2</v>
      </c>
      <c r="Q3" s="5">
        <f>COUNTIFS('2018-v3'!$G:$G, Q$2, '2018-v3'!$D:$D, $A3, '2018-v3'!$H:$H, $N$1)+COUNTIFS('2018-v3'!$G:$G, Q$2, '2018-v3'!$E:$E, $A3, '2018-v3'!$H:$H,$N$1)</f>
        <v>0</v>
      </c>
      <c r="R3" s="5">
        <f>COUNTIFS('2018-v3'!$G:$G, R$2, '2018-v3'!$D:$D, $A3, '2018-v3'!$H:$H, $N$1)+COUNTIFS('2018-v3'!$G:$G, R$2, '2018-v3'!$E:$E, $A3, '2018-v3'!$H:$H,$N$1)</f>
        <v>1</v>
      </c>
      <c r="S3" s="5">
        <f>COUNTIFS('2018-v3'!$G:$G, S$2, '2018-v3'!$D:$D, $A3, '2018-v3'!$H:$H, $N$1)+COUNTIFS('2018-v3'!$G:$G, S$2, '2018-v3'!$E:$E, $A3, '2018-v3'!$H:$H,$N$1)</f>
        <v>2</v>
      </c>
      <c r="T3" s="5">
        <f>COUNTIFS('2018-v3'!$G:$G, T$2, '2018-v3'!$D:$D, $A3, '2018-v3'!$H:$H, $T$1)+COUNTIFS('2018-v3'!$G:$G, T$2, '2018-v3'!$E:$E, $A3, '2018-v3'!$H:$H,$T$1)</f>
        <v>0</v>
      </c>
      <c r="U3" s="5">
        <f>COUNTIFS('2018-v3'!$G:$G, U$2, '2018-v3'!$D:$D, $A3, '2018-v3'!$H:$H, $T$1)+COUNTIFS('2018-v3'!$G:$G, U$2, '2018-v3'!$E:$E, $A3, '2018-v3'!$H:$H,$T$1)</f>
        <v>1</v>
      </c>
      <c r="V3" s="5">
        <f>COUNTIFS('2018-v3'!$G:$G, V$2, '2018-v3'!$D:$D, $A3, '2018-v3'!$H:$H, $T$1)+COUNTIFS('2018-v3'!$G:$G, V$2, '2018-v3'!$E:$E, $A3, '2018-v3'!$H:$H,$T$1)</f>
        <v>0</v>
      </c>
      <c r="W3" s="5">
        <f>COUNTIFS('2018-v3'!$G:$G, W$2, '2018-v3'!$D:$D, $A3, '2018-v3'!$H:$H, $T$1)+COUNTIFS('2018-v3'!$G:$G, W$2, '2018-v3'!$E:$E, $A3, '2018-v3'!$H:$H,$T$1)</f>
        <v>0</v>
      </c>
      <c r="X3" s="5">
        <f>COUNTIFS('2018-v3'!$G:$G, X$2, '2018-v3'!$D:$D, $A3, '2018-v3'!$H:$H, $T$1)+COUNTIFS('2018-v3'!$G:$G, X$2, '2018-v3'!$E:$E, $A3, '2018-v3'!$H:$H,$T$1)</f>
        <v>1</v>
      </c>
      <c r="Y3" s="5">
        <f>COUNTIFS('2018-v3'!$G:$G, Y$2, '2018-v3'!$D:$D, $A3, '2018-v3'!$H:$H, $T$1)+COUNTIFS('2018-v3'!$G:$G, Y$2, '2018-v3'!$E:$E, $A3, '2018-v3'!$H:$H,$T$1)</f>
        <v>2</v>
      </c>
    </row>
    <row r="4" spans="1:25" x14ac:dyDescent="0.3">
      <c r="A4" s="5" t="s">
        <v>14</v>
      </c>
      <c r="B4" s="5">
        <f>COUNTIFS('2018-v3'!$G:$G, B$2, '2018-v3'!$D:$D, $A4, '2018-v3'!$H:$H, $B$1)+COUNTIFS('2018-v3'!$G:$G, B$2, '2018-v3'!$E:$E, $A4, '2018-v3'!$H:$H,$B$1)</f>
        <v>0</v>
      </c>
      <c r="C4" s="5">
        <f>COUNTIFS('2018-v3'!$G:$G, C$2, '2018-v3'!$D:$D, $A4, '2018-v3'!$H:$H, $B$1)+COUNTIFS('2018-v3'!$G:$G, C$2, '2018-v3'!$E:$E, $A4, '2018-v3'!$H:$H,$B$1)</f>
        <v>0</v>
      </c>
      <c r="D4" s="5">
        <f>COUNTIFS('2018-v3'!$G:$G, D$2, '2018-v3'!$D:$D, $A4, '2018-v3'!$H:$H, $B$1)+COUNTIFS('2018-v3'!$G:$G, D$2, '2018-v3'!$E:$E, $A4, '2018-v3'!$H:$H,$B$1)</f>
        <v>0</v>
      </c>
      <c r="E4" s="5">
        <f>COUNTIFS('2018-v3'!$G:$G, E$2, '2018-v3'!$D:$D, $A4, '2018-v3'!$H:$H, $B$1)+COUNTIFS('2018-v3'!$G:$G, E$2, '2018-v3'!$E:$E, $A4, '2018-v3'!$H:$H,$B$1)</f>
        <v>0</v>
      </c>
      <c r="F4" s="5">
        <f>COUNTIFS('2018-v3'!$G:$G, F$2, '2018-v3'!$D:$D, $A4, '2018-v3'!$H:$H, $B$1)+COUNTIFS('2018-v3'!$G:$G, F$2, '2018-v3'!$E:$E, $A4, '2018-v3'!$H:$H,$B$1)</f>
        <v>1</v>
      </c>
      <c r="G4" s="5">
        <f>COUNTIFS('2018-v3'!$G:$G, G$2, '2018-v3'!$D:$D, $A4, '2018-v3'!$H:$H, $B$1)+COUNTIFS('2018-v3'!$G:$G, G$2, '2018-v3'!$E:$E, $A4, '2018-v3'!$H:$H,$B$1)</f>
        <v>0</v>
      </c>
      <c r="H4" s="5">
        <f>COUNTIFS('2018-v3'!$G:$G, H$2, '2018-v3'!$D:$D, $A4, '2018-v3'!$H:$H, $H$1)+COUNTIFS('2018-v3'!$G:$G, H$2, '2018-v3'!$E:$E, $A4, '2018-v3'!$H:$H,$H$1)</f>
        <v>2</v>
      </c>
      <c r="I4" s="5">
        <f>COUNTIFS('2018-v3'!$G:$G, I$2, '2018-v3'!$D:$D, $A4, '2018-v3'!$H:$H, $H$1)+COUNTIFS('2018-v3'!$G:$G, I$2, '2018-v3'!$E:$E, $A4, '2018-v3'!$H:$H,$H$1)</f>
        <v>0</v>
      </c>
      <c r="J4" s="5">
        <f>COUNTIFS('2018-v3'!$G:$G, J$2, '2018-v3'!$D:$D, $A4, '2018-v3'!$H:$H, $H$1)+COUNTIFS('2018-v3'!$G:$G, J$2, '2018-v3'!$E:$E, $A4, '2018-v3'!$H:$H,$H$1)</f>
        <v>1</v>
      </c>
      <c r="K4" s="5">
        <f>COUNTIFS('2018-v3'!$G:$G, K$2, '2018-v3'!$D:$D, $A4, '2018-v3'!$H:$H, $H$1)+COUNTIFS('2018-v3'!$G:$G, K$2, '2018-v3'!$E:$E, $A4, '2018-v3'!$H:$H,$H$1)</f>
        <v>1</v>
      </c>
      <c r="L4" s="5">
        <f>COUNTIFS('2018-v3'!$G:$G, L$2, '2018-v3'!$D:$D, $A4, '2018-v3'!$H:$H, $H$1)+COUNTIFS('2018-v3'!$G:$G, L$2, '2018-v3'!$E:$E, $A4, '2018-v3'!$H:$H,$H$1)</f>
        <v>1</v>
      </c>
      <c r="M4" s="5">
        <f>COUNTIFS('2018-v3'!$G:$G, M$2, '2018-v3'!$D:$D, $A4, '2018-v3'!$H:$H, $H$1)+COUNTIFS('2018-v3'!$G:$G, M$2, '2018-v3'!$E:$E, $A4, '2018-v3'!$H:$H,$H$1)</f>
        <v>1</v>
      </c>
      <c r="N4" s="5">
        <f>COUNTIFS('2018-v3'!$G:$G, N$2, '2018-v3'!$D:$D, $A4, '2018-v3'!$H:$H, $N$1)+COUNTIFS('2018-v3'!$G:$G, N$2, '2018-v3'!$E:$E, $A4, '2018-v3'!$H:$H,$N$1)</f>
        <v>2</v>
      </c>
      <c r="O4" s="5">
        <f>COUNTIFS('2018-v3'!$G:$G, O$2, '2018-v3'!$D:$D, $A4, '2018-v3'!$H:$H, $N$1)+COUNTIFS('2018-v3'!$G:$G, O$2, '2018-v3'!$E:$E, $A4, '2018-v3'!$H:$H,$N$1)</f>
        <v>1</v>
      </c>
      <c r="P4" s="5">
        <f>COUNTIFS('2018-v3'!$G:$G, P$2, '2018-v3'!$D:$D, $A4, '2018-v3'!$H:$H, $N$1)+COUNTIFS('2018-v3'!$G:$G, P$2, '2018-v3'!$E:$E, $A4, '2018-v3'!$H:$H,$N$1)</f>
        <v>2</v>
      </c>
      <c r="Q4" s="5">
        <f>COUNTIFS('2018-v3'!$G:$G, Q$2, '2018-v3'!$D:$D, $A4, '2018-v3'!$H:$H, $N$1)+COUNTIFS('2018-v3'!$G:$G, Q$2, '2018-v3'!$E:$E, $A4, '2018-v3'!$H:$H,$N$1)</f>
        <v>1</v>
      </c>
      <c r="R4" s="5">
        <f>COUNTIFS('2018-v3'!$G:$G, R$2, '2018-v3'!$D:$D, $A4, '2018-v3'!$H:$H, $N$1)+COUNTIFS('2018-v3'!$G:$G, R$2, '2018-v3'!$E:$E, $A4, '2018-v3'!$H:$H,$N$1)</f>
        <v>2</v>
      </c>
      <c r="S4" s="5">
        <f>COUNTIFS('2018-v3'!$G:$G, S$2, '2018-v3'!$D:$D, $A4, '2018-v3'!$H:$H, $N$1)+COUNTIFS('2018-v3'!$G:$G, S$2, '2018-v3'!$E:$E, $A4, '2018-v3'!$H:$H,$N$1)</f>
        <v>1</v>
      </c>
      <c r="T4" s="5">
        <f>COUNTIFS('2018-v3'!$G:$G, T$2, '2018-v3'!$D:$D, $A4, '2018-v3'!$H:$H, $T$1)+COUNTIFS('2018-v3'!$G:$G, T$2, '2018-v3'!$E:$E, $A4, '2018-v3'!$H:$H,$T$1)</f>
        <v>0</v>
      </c>
      <c r="U4" s="5">
        <f>COUNTIFS('2018-v3'!$G:$G, U$2, '2018-v3'!$D:$D, $A4, '2018-v3'!$H:$H, $T$1)+COUNTIFS('2018-v3'!$G:$G, U$2, '2018-v3'!$E:$E, $A4, '2018-v3'!$H:$H,$T$1)</f>
        <v>1</v>
      </c>
      <c r="V4" s="5">
        <f>COUNTIFS('2018-v3'!$G:$G, V$2, '2018-v3'!$D:$D, $A4, '2018-v3'!$H:$H, $T$1)+COUNTIFS('2018-v3'!$G:$G, V$2, '2018-v3'!$E:$E, $A4, '2018-v3'!$H:$H,$T$1)</f>
        <v>0</v>
      </c>
      <c r="W4" s="5">
        <f>COUNTIFS('2018-v3'!$G:$G, W$2, '2018-v3'!$D:$D, $A4, '2018-v3'!$H:$H, $T$1)+COUNTIFS('2018-v3'!$G:$G, W$2, '2018-v3'!$E:$E, $A4, '2018-v3'!$H:$H,$T$1)</f>
        <v>1</v>
      </c>
      <c r="X4" s="5">
        <f>COUNTIFS('2018-v3'!$G:$G, X$2, '2018-v3'!$D:$D, $A4, '2018-v3'!$H:$H, $T$1)+COUNTIFS('2018-v3'!$G:$G, X$2, '2018-v3'!$E:$E, $A4, '2018-v3'!$H:$H,$T$1)</f>
        <v>1</v>
      </c>
      <c r="Y4" s="5">
        <f>COUNTIFS('2018-v3'!$G:$G, Y$2, '2018-v3'!$D:$D, $A4, '2018-v3'!$H:$H, $T$1)+COUNTIFS('2018-v3'!$G:$G, Y$2, '2018-v3'!$E:$E, $A4, '2018-v3'!$H:$H,$T$1)</f>
        <v>1</v>
      </c>
    </row>
    <row r="5" spans="1:25" x14ac:dyDescent="0.3">
      <c r="A5" s="5" t="s">
        <v>10</v>
      </c>
      <c r="B5" s="5">
        <f>COUNTIFS('2018-v3'!$G:$G, B$2, '2018-v3'!$D:$D, $A5, '2018-v3'!$H:$H, $B$1)+COUNTIFS('2018-v3'!$G:$G, B$2, '2018-v3'!$E:$E, $A5, '2018-v3'!$H:$H,$B$1)</f>
        <v>0</v>
      </c>
      <c r="C5" s="5">
        <f>COUNTIFS('2018-v3'!$G:$G, C$2, '2018-v3'!$D:$D, $A5, '2018-v3'!$H:$H, $B$1)+COUNTIFS('2018-v3'!$G:$G, C$2, '2018-v3'!$E:$E, $A5, '2018-v3'!$H:$H,$B$1)</f>
        <v>0</v>
      </c>
      <c r="D5" s="5">
        <f>COUNTIFS('2018-v3'!$G:$G, D$2, '2018-v3'!$D:$D, $A5, '2018-v3'!$H:$H, $B$1)+COUNTIFS('2018-v3'!$G:$G, D$2, '2018-v3'!$E:$E, $A5, '2018-v3'!$H:$H,$B$1)</f>
        <v>1</v>
      </c>
      <c r="E5" s="5">
        <f>COUNTIFS('2018-v3'!$G:$G, E$2, '2018-v3'!$D:$D, $A5, '2018-v3'!$H:$H, $B$1)+COUNTIFS('2018-v3'!$G:$G, E$2, '2018-v3'!$E:$E, $A5, '2018-v3'!$H:$H,$B$1)</f>
        <v>0</v>
      </c>
      <c r="F5" s="5">
        <f>COUNTIFS('2018-v3'!$G:$G, F$2, '2018-v3'!$D:$D, $A5, '2018-v3'!$H:$H, $B$1)+COUNTIFS('2018-v3'!$G:$G, F$2, '2018-v3'!$E:$E, $A5, '2018-v3'!$H:$H,$B$1)</f>
        <v>1</v>
      </c>
      <c r="G5" s="5">
        <f>COUNTIFS('2018-v3'!$G:$G, G$2, '2018-v3'!$D:$D, $A5, '2018-v3'!$H:$H, $B$1)+COUNTIFS('2018-v3'!$G:$G, G$2, '2018-v3'!$E:$E, $A5, '2018-v3'!$H:$H,$B$1)</f>
        <v>0</v>
      </c>
      <c r="H5" s="5">
        <f>COUNTIFS('2018-v3'!$G:$G, H$2, '2018-v3'!$D:$D, $A5, '2018-v3'!$H:$H, $H$1)+COUNTIFS('2018-v3'!$G:$G, H$2, '2018-v3'!$E:$E, $A5, '2018-v3'!$H:$H,$H$1)</f>
        <v>2</v>
      </c>
      <c r="I5" s="5">
        <f>COUNTIFS('2018-v3'!$G:$G, I$2, '2018-v3'!$D:$D, $A5, '2018-v3'!$H:$H, $H$1)+COUNTIFS('2018-v3'!$G:$G, I$2, '2018-v3'!$E:$E, $A5, '2018-v3'!$H:$H,$H$1)</f>
        <v>1</v>
      </c>
      <c r="J5" s="5">
        <f>COUNTIFS('2018-v3'!$G:$G, J$2, '2018-v3'!$D:$D, $A5, '2018-v3'!$H:$H, $H$1)+COUNTIFS('2018-v3'!$G:$G, J$2, '2018-v3'!$E:$E, $A5, '2018-v3'!$H:$H,$H$1)</f>
        <v>1</v>
      </c>
      <c r="K5" s="5">
        <f>COUNTIFS('2018-v3'!$G:$G, K$2, '2018-v3'!$D:$D, $A5, '2018-v3'!$H:$H, $H$1)+COUNTIFS('2018-v3'!$G:$G, K$2, '2018-v3'!$E:$E, $A5, '2018-v3'!$H:$H,$H$1)</f>
        <v>1</v>
      </c>
      <c r="L5" s="5">
        <f>COUNTIFS('2018-v3'!$G:$G, L$2, '2018-v3'!$D:$D, $A5, '2018-v3'!$H:$H, $H$1)+COUNTIFS('2018-v3'!$G:$G, L$2, '2018-v3'!$E:$E, $A5, '2018-v3'!$H:$H,$H$1)</f>
        <v>0</v>
      </c>
      <c r="M5" s="5">
        <f>COUNTIFS('2018-v3'!$G:$G, M$2, '2018-v3'!$D:$D, $A5, '2018-v3'!$H:$H, $H$1)+COUNTIFS('2018-v3'!$G:$G, M$2, '2018-v3'!$E:$E, $A5, '2018-v3'!$H:$H,$H$1)</f>
        <v>1</v>
      </c>
      <c r="N5" s="5">
        <f>COUNTIFS('2018-v3'!$G:$G, N$2, '2018-v3'!$D:$D, $A5, '2018-v3'!$H:$H, $N$1)+COUNTIFS('2018-v3'!$G:$G, N$2, '2018-v3'!$E:$E, $A5, '2018-v3'!$H:$H,$N$1)</f>
        <v>2</v>
      </c>
      <c r="O5" s="5">
        <f>COUNTIFS('2018-v3'!$G:$G, O$2, '2018-v3'!$D:$D, $A5, '2018-v3'!$H:$H, $N$1)+COUNTIFS('2018-v3'!$G:$G, O$2, '2018-v3'!$E:$E, $A5, '2018-v3'!$H:$H,$N$1)</f>
        <v>3</v>
      </c>
      <c r="P5" s="5">
        <f>COUNTIFS('2018-v3'!$G:$G, P$2, '2018-v3'!$D:$D, $A5, '2018-v3'!$H:$H, $N$1)+COUNTIFS('2018-v3'!$G:$G, P$2, '2018-v3'!$E:$E, $A5, '2018-v3'!$H:$H,$N$1)</f>
        <v>1</v>
      </c>
      <c r="Q5" s="5">
        <f>COUNTIFS('2018-v3'!$G:$G, Q$2, '2018-v3'!$D:$D, $A5, '2018-v3'!$H:$H, $N$1)+COUNTIFS('2018-v3'!$G:$G, Q$2, '2018-v3'!$E:$E, $A5, '2018-v3'!$H:$H,$N$1)</f>
        <v>0</v>
      </c>
      <c r="R5" s="5">
        <f>COUNTIFS('2018-v3'!$G:$G, R$2, '2018-v3'!$D:$D, $A5, '2018-v3'!$H:$H, $N$1)+COUNTIFS('2018-v3'!$G:$G, R$2, '2018-v3'!$E:$E, $A5, '2018-v3'!$H:$H,$N$1)</f>
        <v>1</v>
      </c>
      <c r="S5" s="5">
        <f>COUNTIFS('2018-v3'!$G:$G, S$2, '2018-v3'!$D:$D, $A5, '2018-v3'!$H:$H, $N$1)+COUNTIFS('2018-v3'!$G:$G, S$2, '2018-v3'!$E:$E, $A5, '2018-v3'!$H:$H,$N$1)</f>
        <v>3</v>
      </c>
      <c r="T5" s="5">
        <f>COUNTIFS('2018-v3'!$G:$G, T$2, '2018-v3'!$D:$D, $A5, '2018-v3'!$H:$H, $T$1)+COUNTIFS('2018-v3'!$G:$G, T$2, '2018-v3'!$E:$E, $A5, '2018-v3'!$H:$H,$T$1)</f>
        <v>1</v>
      </c>
      <c r="U5" s="5">
        <f>COUNTIFS('2018-v3'!$G:$G, U$2, '2018-v3'!$D:$D, $A5, '2018-v3'!$H:$H, $T$1)+COUNTIFS('2018-v3'!$G:$G, U$2, '2018-v3'!$E:$E, $A5, '2018-v3'!$H:$H,$T$1)</f>
        <v>0</v>
      </c>
      <c r="V5" s="5">
        <f>COUNTIFS('2018-v3'!$G:$G, V$2, '2018-v3'!$D:$D, $A5, '2018-v3'!$H:$H, $T$1)+COUNTIFS('2018-v3'!$G:$G, V$2, '2018-v3'!$E:$E, $A5, '2018-v3'!$H:$H,$T$1)</f>
        <v>1</v>
      </c>
      <c r="W5" s="5">
        <f>COUNTIFS('2018-v3'!$G:$G, W$2, '2018-v3'!$D:$D, $A5, '2018-v3'!$H:$H, $T$1)+COUNTIFS('2018-v3'!$G:$G, W$2, '2018-v3'!$E:$E, $A5, '2018-v3'!$H:$H,$T$1)</f>
        <v>1</v>
      </c>
      <c r="X5" s="5">
        <f>COUNTIFS('2018-v3'!$G:$G, X$2, '2018-v3'!$D:$D, $A5, '2018-v3'!$H:$H, $T$1)+COUNTIFS('2018-v3'!$G:$G, X$2, '2018-v3'!$E:$E, $A5, '2018-v3'!$H:$H,$T$1)</f>
        <v>1</v>
      </c>
      <c r="Y5" s="5">
        <f>COUNTIFS('2018-v3'!$G:$G, Y$2, '2018-v3'!$D:$D, $A5, '2018-v3'!$H:$H, $T$1)+COUNTIFS('2018-v3'!$G:$G, Y$2, '2018-v3'!$E:$E, $A5, '2018-v3'!$H:$H,$T$1)</f>
        <v>0</v>
      </c>
    </row>
    <row r="6" spans="1:25" x14ac:dyDescent="0.3">
      <c r="A6" s="5" t="s">
        <v>7</v>
      </c>
      <c r="B6" s="5">
        <f>COUNTIFS('2018-v3'!$G:$G, B$2, '2018-v3'!$D:$D, $A6, '2018-v3'!$H:$H, $B$1)+COUNTIFS('2018-v3'!$G:$G, B$2, '2018-v3'!$E:$E, $A6, '2018-v3'!$H:$H,$B$1)</f>
        <v>0</v>
      </c>
      <c r="C6" s="5">
        <f>COUNTIFS('2018-v3'!$G:$G, C$2, '2018-v3'!$D:$D, $A6, '2018-v3'!$H:$H, $B$1)+COUNTIFS('2018-v3'!$G:$G, C$2, '2018-v3'!$E:$E, $A6, '2018-v3'!$H:$H,$B$1)</f>
        <v>0</v>
      </c>
      <c r="D6" s="5">
        <f>COUNTIFS('2018-v3'!$G:$G, D$2, '2018-v3'!$D:$D, $A6, '2018-v3'!$H:$H, $B$1)+COUNTIFS('2018-v3'!$G:$G, D$2, '2018-v3'!$E:$E, $A6, '2018-v3'!$H:$H,$B$1)</f>
        <v>1</v>
      </c>
      <c r="E6" s="5">
        <f>COUNTIFS('2018-v3'!$G:$G, E$2, '2018-v3'!$D:$D, $A6, '2018-v3'!$H:$H, $B$1)+COUNTIFS('2018-v3'!$G:$G, E$2, '2018-v3'!$E:$E, $A6, '2018-v3'!$H:$H,$B$1)</f>
        <v>1</v>
      </c>
      <c r="F6" s="5">
        <f>COUNTIFS('2018-v3'!$G:$G, F$2, '2018-v3'!$D:$D, $A6, '2018-v3'!$H:$H, $B$1)+COUNTIFS('2018-v3'!$G:$G, F$2, '2018-v3'!$E:$E, $A6, '2018-v3'!$H:$H,$B$1)</f>
        <v>0</v>
      </c>
      <c r="G6" s="5">
        <f>COUNTIFS('2018-v3'!$G:$G, G$2, '2018-v3'!$D:$D, $A6, '2018-v3'!$H:$H, $B$1)+COUNTIFS('2018-v3'!$G:$G, G$2, '2018-v3'!$E:$E, $A6, '2018-v3'!$H:$H,$B$1)</f>
        <v>0</v>
      </c>
      <c r="H6" s="5">
        <f>COUNTIFS('2018-v3'!$G:$G, H$2, '2018-v3'!$D:$D, $A6, '2018-v3'!$H:$H, $H$1)+COUNTIFS('2018-v3'!$G:$G, H$2, '2018-v3'!$E:$E, $A6, '2018-v3'!$H:$H,$H$1)</f>
        <v>3</v>
      </c>
      <c r="I6" s="5">
        <f>COUNTIFS('2018-v3'!$G:$G, I$2, '2018-v3'!$D:$D, $A6, '2018-v3'!$H:$H, $H$1)+COUNTIFS('2018-v3'!$G:$G, I$2, '2018-v3'!$E:$E, $A6, '2018-v3'!$H:$H,$H$1)</f>
        <v>0</v>
      </c>
      <c r="J6" s="5">
        <f>COUNTIFS('2018-v3'!$G:$G, J$2, '2018-v3'!$D:$D, $A6, '2018-v3'!$H:$H, $H$1)+COUNTIFS('2018-v3'!$G:$G, J$2, '2018-v3'!$E:$E, $A6, '2018-v3'!$H:$H,$H$1)</f>
        <v>2</v>
      </c>
      <c r="K6" s="5">
        <f>COUNTIFS('2018-v3'!$G:$G, K$2, '2018-v3'!$D:$D, $A6, '2018-v3'!$H:$H, $H$1)+COUNTIFS('2018-v3'!$G:$G, K$2, '2018-v3'!$E:$E, $A6, '2018-v3'!$H:$H,$H$1)</f>
        <v>1</v>
      </c>
      <c r="L6" s="5">
        <f>COUNTIFS('2018-v3'!$G:$G, L$2, '2018-v3'!$D:$D, $A6, '2018-v3'!$H:$H, $H$1)+COUNTIFS('2018-v3'!$G:$G, L$2, '2018-v3'!$E:$E, $A6, '2018-v3'!$H:$H,$H$1)</f>
        <v>0</v>
      </c>
      <c r="M6" s="5">
        <f>COUNTIFS('2018-v3'!$G:$G, M$2, '2018-v3'!$D:$D, $A6, '2018-v3'!$H:$H, $H$1)+COUNTIFS('2018-v3'!$G:$G, M$2, '2018-v3'!$E:$E, $A6, '2018-v3'!$H:$H,$H$1)</f>
        <v>1</v>
      </c>
      <c r="N6" s="5">
        <f>COUNTIFS('2018-v3'!$G:$G, N$2, '2018-v3'!$D:$D, $A6, '2018-v3'!$H:$H, $N$1)+COUNTIFS('2018-v3'!$G:$G, N$2, '2018-v3'!$E:$E, $A6, '2018-v3'!$H:$H,$N$1)</f>
        <v>3</v>
      </c>
      <c r="O6" s="5">
        <f>COUNTIFS('2018-v3'!$G:$G, O$2, '2018-v3'!$D:$D, $A6, '2018-v3'!$H:$H, $N$1)+COUNTIFS('2018-v3'!$G:$G, O$2, '2018-v3'!$E:$E, $A6, '2018-v3'!$H:$H,$N$1)</f>
        <v>1</v>
      </c>
      <c r="P6" s="5">
        <f>COUNTIFS('2018-v3'!$G:$G, P$2, '2018-v3'!$D:$D, $A6, '2018-v3'!$H:$H, $N$1)+COUNTIFS('2018-v3'!$G:$G, P$2, '2018-v3'!$E:$E, $A6, '2018-v3'!$H:$H,$N$1)</f>
        <v>3</v>
      </c>
      <c r="Q6" s="5">
        <f>COUNTIFS('2018-v3'!$G:$G, Q$2, '2018-v3'!$D:$D, $A6, '2018-v3'!$H:$H, $N$1)+COUNTIFS('2018-v3'!$G:$G, Q$2, '2018-v3'!$E:$E, $A6, '2018-v3'!$H:$H,$N$1)</f>
        <v>1</v>
      </c>
      <c r="R6" s="5">
        <f>COUNTIFS('2018-v3'!$G:$G, R$2, '2018-v3'!$D:$D, $A6, '2018-v3'!$H:$H, $N$1)+COUNTIFS('2018-v3'!$G:$G, R$2, '2018-v3'!$E:$E, $A6, '2018-v3'!$H:$H,$N$1)</f>
        <v>1</v>
      </c>
      <c r="S6" s="5">
        <f>COUNTIFS('2018-v3'!$G:$G, S$2, '2018-v3'!$D:$D, $A6, '2018-v3'!$H:$H, $N$1)+COUNTIFS('2018-v3'!$G:$G, S$2, '2018-v3'!$E:$E, $A6, '2018-v3'!$H:$H,$N$1)</f>
        <v>2</v>
      </c>
      <c r="T6" s="5">
        <f>COUNTIFS('2018-v3'!$G:$G, T$2, '2018-v3'!$D:$D, $A6, '2018-v3'!$H:$H, $T$1)+COUNTIFS('2018-v3'!$G:$G, T$2, '2018-v3'!$E:$E, $A6, '2018-v3'!$H:$H,$T$1)</f>
        <v>0</v>
      </c>
      <c r="U6" s="5">
        <f>COUNTIFS('2018-v3'!$G:$G, U$2, '2018-v3'!$D:$D, $A6, '2018-v3'!$H:$H, $T$1)+COUNTIFS('2018-v3'!$G:$G, U$2, '2018-v3'!$E:$E, $A6, '2018-v3'!$H:$H,$T$1)</f>
        <v>0</v>
      </c>
      <c r="V6" s="5">
        <f>COUNTIFS('2018-v3'!$G:$G, V$2, '2018-v3'!$D:$D, $A6, '2018-v3'!$H:$H, $T$1)+COUNTIFS('2018-v3'!$G:$G, V$2, '2018-v3'!$E:$E, $A6, '2018-v3'!$H:$H,$T$1)</f>
        <v>1</v>
      </c>
      <c r="W6" s="5">
        <f>COUNTIFS('2018-v3'!$G:$G, W$2, '2018-v3'!$D:$D, $A6, '2018-v3'!$H:$H, $T$1)+COUNTIFS('2018-v3'!$G:$G, W$2, '2018-v3'!$E:$E, $A6, '2018-v3'!$H:$H,$T$1)</f>
        <v>0</v>
      </c>
      <c r="X6" s="5">
        <f>COUNTIFS('2018-v3'!$G:$G, X$2, '2018-v3'!$D:$D, $A6, '2018-v3'!$H:$H, $T$1)+COUNTIFS('2018-v3'!$G:$G, X$2, '2018-v3'!$E:$E, $A6, '2018-v3'!$H:$H,$T$1)</f>
        <v>1</v>
      </c>
      <c r="Y6" s="5">
        <f>COUNTIFS('2018-v3'!$G:$G, Y$2, '2018-v3'!$D:$D, $A6, '2018-v3'!$H:$H, $T$1)+COUNTIFS('2018-v3'!$G:$G, Y$2, '2018-v3'!$E:$E, $A6, '2018-v3'!$H:$H,$T$1)</f>
        <v>0</v>
      </c>
    </row>
    <row r="7" spans="1:25" x14ac:dyDescent="0.3">
      <c r="A7" s="5" t="s">
        <v>13</v>
      </c>
      <c r="B7" s="5">
        <f>COUNTIFS('2018-v3'!$G:$G, B$2, '2018-v3'!$D:$D, $A7, '2018-v3'!$H:$H, $B$1)+COUNTIFS('2018-v3'!$G:$G, B$2, '2018-v3'!$E:$E, $A7, '2018-v3'!$H:$H,$B$1)</f>
        <v>0</v>
      </c>
      <c r="C7" s="5">
        <f>COUNTIFS('2018-v3'!$G:$G, C$2, '2018-v3'!$D:$D, $A7, '2018-v3'!$H:$H, $B$1)+COUNTIFS('2018-v3'!$G:$G, C$2, '2018-v3'!$E:$E, $A7, '2018-v3'!$H:$H,$B$1)</f>
        <v>0</v>
      </c>
      <c r="D7" s="5">
        <f>COUNTIFS('2018-v3'!$G:$G, D$2, '2018-v3'!$D:$D, $A7, '2018-v3'!$H:$H, $B$1)+COUNTIFS('2018-v3'!$G:$G, D$2, '2018-v3'!$E:$E, $A7, '2018-v3'!$H:$H,$B$1)</f>
        <v>0</v>
      </c>
      <c r="E7" s="5">
        <f>COUNTIFS('2018-v3'!$G:$G, E$2, '2018-v3'!$D:$D, $A7, '2018-v3'!$H:$H, $B$1)+COUNTIFS('2018-v3'!$G:$G, E$2, '2018-v3'!$E:$E, $A7, '2018-v3'!$H:$H,$B$1)</f>
        <v>1</v>
      </c>
      <c r="F7" s="5">
        <f>COUNTIFS('2018-v3'!$G:$G, F$2, '2018-v3'!$D:$D, $A7, '2018-v3'!$H:$H, $B$1)+COUNTIFS('2018-v3'!$G:$G, F$2, '2018-v3'!$E:$E, $A7, '2018-v3'!$H:$H,$B$1)</f>
        <v>0</v>
      </c>
      <c r="G7" s="5">
        <f>COUNTIFS('2018-v3'!$G:$G, G$2, '2018-v3'!$D:$D, $A7, '2018-v3'!$H:$H, $B$1)+COUNTIFS('2018-v3'!$G:$G, G$2, '2018-v3'!$E:$E, $A7, '2018-v3'!$H:$H,$B$1)</f>
        <v>0</v>
      </c>
      <c r="H7" s="5">
        <f>COUNTIFS('2018-v3'!$G:$G, H$2, '2018-v3'!$D:$D, $A7, '2018-v3'!$H:$H, $H$1)+COUNTIFS('2018-v3'!$G:$G, H$2, '2018-v3'!$E:$E, $A7, '2018-v3'!$H:$H,$H$1)</f>
        <v>3</v>
      </c>
      <c r="I7" s="5">
        <f>COUNTIFS('2018-v3'!$G:$G, I$2, '2018-v3'!$D:$D, $A7, '2018-v3'!$H:$H, $H$1)+COUNTIFS('2018-v3'!$G:$G, I$2, '2018-v3'!$E:$E, $A7, '2018-v3'!$H:$H,$H$1)</f>
        <v>0</v>
      </c>
      <c r="J7" s="5">
        <f>COUNTIFS('2018-v3'!$G:$G, J$2, '2018-v3'!$D:$D, $A7, '2018-v3'!$H:$H, $H$1)+COUNTIFS('2018-v3'!$G:$G, J$2, '2018-v3'!$E:$E, $A7, '2018-v3'!$H:$H,$H$1)</f>
        <v>1</v>
      </c>
      <c r="K7" s="5">
        <f>COUNTIFS('2018-v3'!$G:$G, K$2, '2018-v3'!$D:$D, $A7, '2018-v3'!$H:$H, $H$1)+COUNTIFS('2018-v3'!$G:$G, K$2, '2018-v3'!$E:$E, $A7, '2018-v3'!$H:$H,$H$1)</f>
        <v>0</v>
      </c>
      <c r="L7" s="5">
        <f>COUNTIFS('2018-v3'!$G:$G, L$2, '2018-v3'!$D:$D, $A7, '2018-v3'!$H:$H, $H$1)+COUNTIFS('2018-v3'!$G:$G, L$2, '2018-v3'!$E:$E, $A7, '2018-v3'!$H:$H,$H$1)</f>
        <v>1</v>
      </c>
      <c r="M7" s="5">
        <f>COUNTIFS('2018-v3'!$G:$G, M$2, '2018-v3'!$D:$D, $A7, '2018-v3'!$H:$H, $H$1)+COUNTIFS('2018-v3'!$G:$G, M$2, '2018-v3'!$E:$E, $A7, '2018-v3'!$H:$H,$H$1)</f>
        <v>3</v>
      </c>
      <c r="N7" s="5">
        <f>COUNTIFS('2018-v3'!$G:$G, N$2, '2018-v3'!$D:$D, $A7, '2018-v3'!$H:$H, $N$1)+COUNTIFS('2018-v3'!$G:$G, N$2, '2018-v3'!$E:$E, $A7, '2018-v3'!$H:$H,$N$1)</f>
        <v>1</v>
      </c>
      <c r="O7" s="5">
        <f>COUNTIFS('2018-v3'!$G:$G, O$2, '2018-v3'!$D:$D, $A7, '2018-v3'!$H:$H, $N$1)+COUNTIFS('2018-v3'!$G:$G, O$2, '2018-v3'!$E:$E, $A7, '2018-v3'!$H:$H,$N$1)</f>
        <v>2</v>
      </c>
      <c r="P7" s="5">
        <f>COUNTIFS('2018-v3'!$G:$G, P$2, '2018-v3'!$D:$D, $A7, '2018-v3'!$H:$H, $N$1)+COUNTIFS('2018-v3'!$G:$G, P$2, '2018-v3'!$E:$E, $A7, '2018-v3'!$H:$H,$N$1)</f>
        <v>1</v>
      </c>
      <c r="Q7" s="5">
        <f>COUNTIFS('2018-v3'!$G:$G, Q$2, '2018-v3'!$D:$D, $A7, '2018-v3'!$H:$H, $N$1)+COUNTIFS('2018-v3'!$G:$G, Q$2, '2018-v3'!$E:$E, $A7, '2018-v3'!$H:$H,$N$1)</f>
        <v>1</v>
      </c>
      <c r="R7" s="5">
        <f>COUNTIFS('2018-v3'!$G:$G, R$2, '2018-v3'!$D:$D, $A7, '2018-v3'!$H:$H, $N$1)+COUNTIFS('2018-v3'!$G:$G, R$2, '2018-v3'!$E:$E, $A7, '2018-v3'!$H:$H,$N$1)</f>
        <v>3</v>
      </c>
      <c r="S7" s="5">
        <f>COUNTIFS('2018-v3'!$G:$G, S$2, '2018-v3'!$D:$D, $A7, '2018-v3'!$H:$H, $N$1)+COUNTIFS('2018-v3'!$G:$G, S$2, '2018-v3'!$E:$E, $A7, '2018-v3'!$H:$H,$N$1)</f>
        <v>1</v>
      </c>
      <c r="T7" s="5">
        <f>COUNTIFS('2018-v3'!$G:$G, T$2, '2018-v3'!$D:$D, $A7, '2018-v3'!$H:$H, $T$1)+COUNTIFS('2018-v3'!$G:$G, T$2, '2018-v3'!$E:$E, $A7, '2018-v3'!$H:$H,$T$1)</f>
        <v>1</v>
      </c>
      <c r="U7" s="5">
        <f>COUNTIFS('2018-v3'!$G:$G, U$2, '2018-v3'!$D:$D, $A7, '2018-v3'!$H:$H, $T$1)+COUNTIFS('2018-v3'!$G:$G, U$2, '2018-v3'!$E:$E, $A7, '2018-v3'!$H:$H,$T$1)</f>
        <v>0</v>
      </c>
      <c r="V7" s="5">
        <f>COUNTIFS('2018-v3'!$G:$G, V$2, '2018-v3'!$D:$D, $A7, '2018-v3'!$H:$H, $T$1)+COUNTIFS('2018-v3'!$G:$G, V$2, '2018-v3'!$E:$E, $A7, '2018-v3'!$H:$H,$T$1)</f>
        <v>1</v>
      </c>
      <c r="W7" s="5">
        <f>COUNTIFS('2018-v3'!$G:$G, W$2, '2018-v3'!$D:$D, $A7, '2018-v3'!$H:$H, $T$1)+COUNTIFS('2018-v3'!$G:$G, W$2, '2018-v3'!$E:$E, $A7, '2018-v3'!$H:$H,$T$1)</f>
        <v>0</v>
      </c>
      <c r="X7" s="5">
        <f>COUNTIFS('2018-v3'!$G:$G, X$2, '2018-v3'!$D:$D, $A7, '2018-v3'!$H:$H, $T$1)+COUNTIFS('2018-v3'!$G:$G, X$2, '2018-v3'!$E:$E, $A7, '2018-v3'!$H:$H,$T$1)</f>
        <v>0</v>
      </c>
      <c r="Y7" s="5">
        <f>COUNTIFS('2018-v3'!$G:$G, Y$2, '2018-v3'!$D:$D, $A7, '2018-v3'!$H:$H, $T$1)+COUNTIFS('2018-v3'!$G:$G, Y$2, '2018-v3'!$E:$E, $A7, '2018-v3'!$H:$H,$T$1)</f>
        <v>0</v>
      </c>
    </row>
    <row r="8" spans="1:25" x14ac:dyDescent="0.3">
      <c r="A8" s="5" t="s">
        <v>11</v>
      </c>
      <c r="B8" s="5">
        <f>COUNTIFS('2018-v3'!$G:$G, B$2, '2018-v3'!$D:$D, $A8, '2018-v3'!$H:$H, $B$1)+COUNTIFS('2018-v3'!$G:$G, B$2, '2018-v3'!$E:$E, $A8, '2018-v3'!$H:$H,$B$1)</f>
        <v>0</v>
      </c>
      <c r="C8" s="5">
        <f>COUNTIFS('2018-v3'!$G:$G, C$2, '2018-v3'!$D:$D, $A8, '2018-v3'!$H:$H, $B$1)+COUNTIFS('2018-v3'!$G:$G, C$2, '2018-v3'!$E:$E, $A8, '2018-v3'!$H:$H,$B$1)</f>
        <v>0</v>
      </c>
      <c r="D8" s="5">
        <f>COUNTIFS('2018-v3'!$G:$G, D$2, '2018-v3'!$D:$D, $A8, '2018-v3'!$H:$H, $B$1)+COUNTIFS('2018-v3'!$G:$G, D$2, '2018-v3'!$E:$E, $A8, '2018-v3'!$H:$H,$B$1)</f>
        <v>1</v>
      </c>
      <c r="E8" s="5">
        <f>COUNTIFS('2018-v3'!$G:$G, E$2, '2018-v3'!$D:$D, $A8, '2018-v3'!$H:$H, $B$1)+COUNTIFS('2018-v3'!$G:$G, E$2, '2018-v3'!$E:$E, $A8, '2018-v3'!$H:$H,$B$1)</f>
        <v>0</v>
      </c>
      <c r="F8" s="5">
        <f>COUNTIFS('2018-v3'!$G:$G, F$2, '2018-v3'!$D:$D, $A8, '2018-v3'!$H:$H, $B$1)+COUNTIFS('2018-v3'!$G:$G, F$2, '2018-v3'!$E:$E, $A8, '2018-v3'!$H:$H,$B$1)</f>
        <v>0</v>
      </c>
      <c r="G8" s="5">
        <f>COUNTIFS('2018-v3'!$G:$G, G$2, '2018-v3'!$D:$D, $A8, '2018-v3'!$H:$H, $B$1)+COUNTIFS('2018-v3'!$G:$G, G$2, '2018-v3'!$E:$E, $A8, '2018-v3'!$H:$H,$B$1)</f>
        <v>0</v>
      </c>
      <c r="H8" s="5">
        <f>COUNTIFS('2018-v3'!$G:$G, H$2, '2018-v3'!$D:$D, $A8, '2018-v3'!$H:$H, $H$1)+COUNTIFS('2018-v3'!$G:$G, H$2, '2018-v3'!$E:$E, $A8, '2018-v3'!$H:$H,$H$1)</f>
        <v>3</v>
      </c>
      <c r="I8" s="5">
        <f>COUNTIFS('2018-v3'!$G:$G, I$2, '2018-v3'!$D:$D, $A8, '2018-v3'!$H:$H, $H$1)+COUNTIFS('2018-v3'!$G:$G, I$2, '2018-v3'!$E:$E, $A8, '2018-v3'!$H:$H,$H$1)</f>
        <v>1</v>
      </c>
      <c r="J8" s="5">
        <f>COUNTIFS('2018-v3'!$G:$G, J$2, '2018-v3'!$D:$D, $A8, '2018-v3'!$H:$H, $H$1)+COUNTIFS('2018-v3'!$G:$G, J$2, '2018-v3'!$E:$E, $A8, '2018-v3'!$H:$H,$H$1)</f>
        <v>1</v>
      </c>
      <c r="K8" s="5">
        <f>COUNTIFS('2018-v3'!$G:$G, K$2, '2018-v3'!$D:$D, $A8, '2018-v3'!$H:$H, $H$1)+COUNTIFS('2018-v3'!$G:$G, K$2, '2018-v3'!$E:$E, $A8, '2018-v3'!$H:$H,$H$1)</f>
        <v>0</v>
      </c>
      <c r="L8" s="5">
        <f>COUNTIFS('2018-v3'!$G:$G, L$2, '2018-v3'!$D:$D, $A8, '2018-v3'!$H:$H, $H$1)+COUNTIFS('2018-v3'!$G:$G, L$2, '2018-v3'!$E:$E, $A8, '2018-v3'!$H:$H,$H$1)</f>
        <v>1</v>
      </c>
      <c r="M8" s="5">
        <f>COUNTIFS('2018-v3'!$G:$G, M$2, '2018-v3'!$D:$D, $A8, '2018-v3'!$H:$H, $H$1)+COUNTIFS('2018-v3'!$G:$G, M$2, '2018-v3'!$E:$E, $A8, '2018-v3'!$H:$H,$H$1)</f>
        <v>0</v>
      </c>
      <c r="N8" s="5">
        <f>COUNTIFS('2018-v3'!$G:$G, N$2, '2018-v3'!$D:$D, $A8, '2018-v3'!$H:$H, $N$1)+COUNTIFS('2018-v3'!$G:$G, N$2, '2018-v3'!$E:$E, $A8, '2018-v3'!$H:$H,$N$1)</f>
        <v>3</v>
      </c>
      <c r="O8" s="5">
        <f>COUNTIFS('2018-v3'!$G:$G, O$2, '2018-v3'!$D:$D, $A8, '2018-v3'!$H:$H, $N$1)+COUNTIFS('2018-v3'!$G:$G, O$2, '2018-v3'!$E:$E, $A8, '2018-v3'!$H:$H,$N$1)</f>
        <v>2</v>
      </c>
      <c r="P8" s="5">
        <f>COUNTIFS('2018-v3'!$G:$G, P$2, '2018-v3'!$D:$D, $A8, '2018-v3'!$H:$H, $N$1)+COUNTIFS('2018-v3'!$G:$G, P$2, '2018-v3'!$E:$E, $A8, '2018-v3'!$H:$H,$N$1)</f>
        <v>2</v>
      </c>
      <c r="Q8" s="5">
        <f>COUNTIFS('2018-v3'!$G:$G, Q$2, '2018-v3'!$D:$D, $A8, '2018-v3'!$H:$H, $N$1)+COUNTIFS('2018-v3'!$G:$G, Q$2, '2018-v3'!$E:$E, $A8, '2018-v3'!$H:$H,$N$1)</f>
        <v>1</v>
      </c>
      <c r="R8" s="5">
        <f>COUNTIFS('2018-v3'!$G:$G, R$2, '2018-v3'!$D:$D, $A8, '2018-v3'!$H:$H, $N$1)+COUNTIFS('2018-v3'!$G:$G, R$2, '2018-v3'!$E:$E, $A8, '2018-v3'!$H:$H,$N$1)</f>
        <v>2</v>
      </c>
      <c r="S8" s="5">
        <f>COUNTIFS('2018-v3'!$G:$G, S$2, '2018-v3'!$D:$D, $A8, '2018-v3'!$H:$H, $N$1)+COUNTIFS('2018-v3'!$G:$G, S$2, '2018-v3'!$E:$E, $A8, '2018-v3'!$H:$H,$N$1)</f>
        <v>0</v>
      </c>
      <c r="T8" s="5">
        <f>COUNTIFS('2018-v3'!$G:$G, T$2, '2018-v3'!$D:$D, $A8, '2018-v3'!$H:$H, $T$1)+COUNTIFS('2018-v3'!$G:$G, T$2, '2018-v3'!$E:$E, $A8, '2018-v3'!$H:$H,$T$1)</f>
        <v>0</v>
      </c>
      <c r="U8" s="5">
        <f>COUNTIFS('2018-v3'!$G:$G, U$2, '2018-v3'!$D:$D, $A8, '2018-v3'!$H:$H, $T$1)+COUNTIFS('2018-v3'!$G:$G, U$2, '2018-v3'!$E:$E, $A8, '2018-v3'!$H:$H,$T$1)</f>
        <v>0</v>
      </c>
      <c r="V8" s="5">
        <f>COUNTIFS('2018-v3'!$G:$G, V$2, '2018-v3'!$D:$D, $A8, '2018-v3'!$H:$H, $T$1)+COUNTIFS('2018-v3'!$G:$G, V$2, '2018-v3'!$E:$E, $A8, '2018-v3'!$H:$H,$T$1)</f>
        <v>1</v>
      </c>
      <c r="W8" s="5">
        <f>COUNTIFS('2018-v3'!$G:$G, W$2, '2018-v3'!$D:$D, $A8, '2018-v3'!$H:$H, $T$1)+COUNTIFS('2018-v3'!$G:$G, W$2, '2018-v3'!$E:$E, $A8, '2018-v3'!$H:$H,$T$1)</f>
        <v>0</v>
      </c>
      <c r="X8" s="5">
        <f>COUNTIFS('2018-v3'!$G:$G, X$2, '2018-v3'!$D:$D, $A8, '2018-v3'!$H:$H, $T$1)+COUNTIFS('2018-v3'!$G:$G, X$2, '2018-v3'!$E:$E, $A8, '2018-v3'!$H:$H,$T$1)</f>
        <v>0</v>
      </c>
      <c r="Y8" s="5">
        <f>COUNTIFS('2018-v3'!$G:$G, Y$2, '2018-v3'!$D:$D, $A8, '2018-v3'!$H:$H, $T$1)+COUNTIFS('2018-v3'!$G:$G, Y$2, '2018-v3'!$E:$E, $A8, '2018-v3'!$H:$H,$T$1)</f>
        <v>2</v>
      </c>
    </row>
    <row r="9" spans="1:25" x14ac:dyDescent="0.3">
      <c r="A9" s="5" t="s">
        <v>8</v>
      </c>
      <c r="B9" s="5">
        <f>COUNTIFS('2018-v3'!$G:$G, B$2, '2018-v3'!$D:$D, $A9, '2018-v3'!$H:$H, $B$1)+COUNTIFS('2018-v3'!$G:$G, B$2, '2018-v3'!$E:$E, $A9, '2018-v3'!$H:$H,$B$1)</f>
        <v>0</v>
      </c>
      <c r="C9" s="5">
        <f>COUNTIFS('2018-v3'!$G:$G, C$2, '2018-v3'!$D:$D, $A9, '2018-v3'!$H:$H, $B$1)+COUNTIFS('2018-v3'!$G:$G, C$2, '2018-v3'!$E:$E, $A9, '2018-v3'!$H:$H,$B$1)</f>
        <v>0</v>
      </c>
      <c r="D9" s="5">
        <f>COUNTIFS('2018-v3'!$G:$G, D$2, '2018-v3'!$D:$D, $A9, '2018-v3'!$H:$H, $B$1)+COUNTIFS('2018-v3'!$G:$G, D$2, '2018-v3'!$E:$E, $A9, '2018-v3'!$H:$H,$B$1)</f>
        <v>1</v>
      </c>
      <c r="E9" s="5">
        <f>COUNTIFS('2018-v3'!$G:$G, E$2, '2018-v3'!$D:$D, $A9, '2018-v3'!$H:$H, $B$1)+COUNTIFS('2018-v3'!$G:$G, E$2, '2018-v3'!$E:$E, $A9, '2018-v3'!$H:$H,$B$1)</f>
        <v>2</v>
      </c>
      <c r="F9" s="5">
        <f>COUNTIFS('2018-v3'!$G:$G, F$2, '2018-v3'!$D:$D, $A9, '2018-v3'!$H:$H, $B$1)+COUNTIFS('2018-v3'!$G:$G, F$2, '2018-v3'!$E:$E, $A9, '2018-v3'!$H:$H,$B$1)</f>
        <v>0</v>
      </c>
      <c r="G9" s="5">
        <f>COUNTIFS('2018-v3'!$G:$G, G$2, '2018-v3'!$D:$D, $A9, '2018-v3'!$H:$H, $B$1)+COUNTIFS('2018-v3'!$G:$G, G$2, '2018-v3'!$E:$E, $A9, '2018-v3'!$H:$H,$B$1)</f>
        <v>0</v>
      </c>
      <c r="H9" s="5">
        <f>COUNTIFS('2018-v3'!$G:$G, H$2, '2018-v3'!$D:$D, $A9, '2018-v3'!$H:$H, $H$1)+COUNTIFS('2018-v3'!$G:$G, H$2, '2018-v3'!$E:$E, $A9, '2018-v3'!$H:$H,$H$1)</f>
        <v>0</v>
      </c>
      <c r="I9" s="5">
        <f>COUNTIFS('2018-v3'!$G:$G, I$2, '2018-v3'!$D:$D, $A9, '2018-v3'!$H:$H, $H$1)+COUNTIFS('2018-v3'!$G:$G, I$2, '2018-v3'!$E:$E, $A9, '2018-v3'!$H:$H,$H$1)</f>
        <v>2</v>
      </c>
      <c r="J9" s="5">
        <f>COUNTIFS('2018-v3'!$G:$G, J$2, '2018-v3'!$D:$D, $A9, '2018-v3'!$H:$H, $H$1)+COUNTIFS('2018-v3'!$G:$G, J$2, '2018-v3'!$E:$E, $A9, '2018-v3'!$H:$H,$H$1)</f>
        <v>1</v>
      </c>
      <c r="K9" s="5">
        <f>COUNTIFS('2018-v3'!$G:$G, K$2, '2018-v3'!$D:$D, $A9, '2018-v3'!$H:$H, $H$1)+COUNTIFS('2018-v3'!$G:$G, K$2, '2018-v3'!$E:$E, $A9, '2018-v3'!$H:$H,$H$1)</f>
        <v>0</v>
      </c>
      <c r="L9" s="5">
        <f>COUNTIFS('2018-v3'!$G:$G, L$2, '2018-v3'!$D:$D, $A9, '2018-v3'!$H:$H, $H$1)+COUNTIFS('2018-v3'!$G:$G, L$2, '2018-v3'!$E:$E, $A9, '2018-v3'!$H:$H,$H$1)</f>
        <v>2</v>
      </c>
      <c r="M9" s="5">
        <f>COUNTIFS('2018-v3'!$G:$G, M$2, '2018-v3'!$D:$D, $A9, '2018-v3'!$H:$H, $H$1)+COUNTIFS('2018-v3'!$G:$G, M$2, '2018-v3'!$E:$E, $A9, '2018-v3'!$H:$H,$H$1)</f>
        <v>1</v>
      </c>
      <c r="N9" s="5">
        <f>COUNTIFS('2018-v3'!$G:$G, N$2, '2018-v3'!$D:$D, $A9, '2018-v3'!$H:$H, $N$1)+COUNTIFS('2018-v3'!$G:$G, N$2, '2018-v3'!$E:$E, $A9, '2018-v3'!$H:$H,$N$1)</f>
        <v>2</v>
      </c>
      <c r="O9" s="5">
        <f>COUNTIFS('2018-v3'!$G:$G, O$2, '2018-v3'!$D:$D, $A9, '2018-v3'!$H:$H, $N$1)+COUNTIFS('2018-v3'!$G:$G, O$2, '2018-v3'!$E:$E, $A9, '2018-v3'!$H:$H,$N$1)</f>
        <v>0</v>
      </c>
      <c r="P9" s="5">
        <f>COUNTIFS('2018-v3'!$G:$G, P$2, '2018-v3'!$D:$D, $A9, '2018-v3'!$H:$H, $N$1)+COUNTIFS('2018-v3'!$G:$G, P$2, '2018-v3'!$E:$E, $A9, '2018-v3'!$H:$H,$N$1)</f>
        <v>3</v>
      </c>
      <c r="Q9" s="5">
        <f>COUNTIFS('2018-v3'!$G:$G, Q$2, '2018-v3'!$D:$D, $A9, '2018-v3'!$H:$H, $N$1)+COUNTIFS('2018-v3'!$G:$G, Q$2, '2018-v3'!$E:$E, $A9, '2018-v3'!$H:$H,$N$1)</f>
        <v>0</v>
      </c>
      <c r="R9" s="5">
        <f>COUNTIFS('2018-v3'!$G:$G, R$2, '2018-v3'!$D:$D, $A9, '2018-v3'!$H:$H, $N$1)+COUNTIFS('2018-v3'!$G:$G, R$2, '2018-v3'!$E:$E, $A9, '2018-v3'!$H:$H,$N$1)</f>
        <v>2</v>
      </c>
      <c r="S9" s="5">
        <f>COUNTIFS('2018-v3'!$G:$G, S$2, '2018-v3'!$D:$D, $A9, '2018-v3'!$H:$H, $N$1)+COUNTIFS('2018-v3'!$G:$G, S$2, '2018-v3'!$E:$E, $A9, '2018-v3'!$H:$H,$N$1)</f>
        <v>2</v>
      </c>
      <c r="T9" s="5">
        <f>COUNTIFS('2018-v3'!$G:$G, T$2, '2018-v3'!$D:$D, $A9, '2018-v3'!$H:$H, $T$1)+COUNTIFS('2018-v3'!$G:$G, T$2, '2018-v3'!$E:$E, $A9, '2018-v3'!$H:$H,$T$1)</f>
        <v>1</v>
      </c>
      <c r="U9" s="5">
        <f>COUNTIFS('2018-v3'!$G:$G, U$2, '2018-v3'!$D:$D, $A9, '2018-v3'!$H:$H, $T$1)+COUNTIFS('2018-v3'!$G:$G, U$2, '2018-v3'!$E:$E, $A9, '2018-v3'!$H:$H,$T$1)</f>
        <v>1</v>
      </c>
      <c r="V9" s="5">
        <f>COUNTIFS('2018-v3'!$G:$G, V$2, '2018-v3'!$D:$D, $A9, '2018-v3'!$H:$H, $T$1)+COUNTIFS('2018-v3'!$G:$G, V$2, '2018-v3'!$E:$E, $A9, '2018-v3'!$H:$H,$T$1)</f>
        <v>0</v>
      </c>
      <c r="W9" s="5">
        <f>COUNTIFS('2018-v3'!$G:$G, W$2, '2018-v3'!$D:$D, $A9, '2018-v3'!$H:$H, $T$1)+COUNTIFS('2018-v3'!$G:$G, W$2, '2018-v3'!$E:$E, $A9, '2018-v3'!$H:$H,$T$1)</f>
        <v>0</v>
      </c>
      <c r="X9" s="5">
        <f>COUNTIFS('2018-v3'!$G:$G, X$2, '2018-v3'!$D:$D, $A9, '2018-v3'!$H:$H, $T$1)+COUNTIFS('2018-v3'!$G:$G, X$2, '2018-v3'!$E:$E, $A9, '2018-v3'!$H:$H,$T$1)</f>
        <v>0</v>
      </c>
      <c r="Y9" s="5">
        <f>COUNTIFS('2018-v3'!$G:$G, Y$2, '2018-v3'!$D:$D, $A9, '2018-v3'!$H:$H, $T$1)+COUNTIFS('2018-v3'!$G:$G, Y$2, '2018-v3'!$E:$E, $A9, '2018-v3'!$H:$H,$T$1)</f>
        <v>2</v>
      </c>
    </row>
    <row r="10" spans="1:25" x14ac:dyDescent="0.3">
      <c r="A10" s="5" t="s">
        <v>9</v>
      </c>
      <c r="B10" s="5">
        <f>COUNTIFS('2018-v3'!$G:$G, B$2, '2018-v3'!$D:$D, $A10, '2018-v3'!$H:$H, $B$1)+COUNTIFS('2018-v3'!$G:$G, B$2, '2018-v3'!$E:$E, $A10, '2018-v3'!$H:$H,$B$1)</f>
        <v>0</v>
      </c>
      <c r="C10" s="5">
        <f>COUNTIFS('2018-v3'!$G:$G, C$2, '2018-v3'!$D:$D, $A10, '2018-v3'!$H:$H, $B$1)+COUNTIFS('2018-v3'!$G:$G, C$2, '2018-v3'!$E:$E, $A10, '2018-v3'!$H:$H,$B$1)</f>
        <v>0</v>
      </c>
      <c r="D10" s="5">
        <f>COUNTIFS('2018-v3'!$G:$G, D$2, '2018-v3'!$D:$D, $A10, '2018-v3'!$H:$H, $B$1)+COUNTIFS('2018-v3'!$G:$G, D$2, '2018-v3'!$E:$E, $A10, '2018-v3'!$H:$H,$B$1)</f>
        <v>0</v>
      </c>
      <c r="E10" s="5">
        <f>COUNTIFS('2018-v3'!$G:$G, E$2, '2018-v3'!$D:$D, $A10, '2018-v3'!$H:$H, $B$1)+COUNTIFS('2018-v3'!$G:$G, E$2, '2018-v3'!$E:$E, $A10, '2018-v3'!$H:$H,$B$1)</f>
        <v>1</v>
      </c>
      <c r="F10" s="5">
        <f>COUNTIFS('2018-v3'!$G:$G, F$2, '2018-v3'!$D:$D, $A10, '2018-v3'!$H:$H, $B$1)+COUNTIFS('2018-v3'!$G:$G, F$2, '2018-v3'!$E:$E, $A10, '2018-v3'!$H:$H,$B$1)</f>
        <v>1</v>
      </c>
      <c r="G10" s="5">
        <f>COUNTIFS('2018-v3'!$G:$G, G$2, '2018-v3'!$D:$D, $A10, '2018-v3'!$H:$H, $B$1)+COUNTIFS('2018-v3'!$G:$G, G$2, '2018-v3'!$E:$E, $A10, '2018-v3'!$H:$H,$B$1)</f>
        <v>0</v>
      </c>
      <c r="H10" s="5">
        <f>COUNTIFS('2018-v3'!$G:$G, H$2, '2018-v3'!$D:$D, $A10, '2018-v3'!$H:$H, $H$1)+COUNTIFS('2018-v3'!$G:$G, H$2, '2018-v3'!$E:$E, $A10, '2018-v3'!$H:$H,$H$1)</f>
        <v>1</v>
      </c>
      <c r="I10" s="5">
        <f>COUNTIFS('2018-v3'!$G:$G, I$2, '2018-v3'!$D:$D, $A10, '2018-v3'!$H:$H, $H$1)+COUNTIFS('2018-v3'!$G:$G, I$2, '2018-v3'!$E:$E, $A10, '2018-v3'!$H:$H,$H$1)</f>
        <v>1</v>
      </c>
      <c r="J10" s="5">
        <f>COUNTIFS('2018-v3'!$G:$G, J$2, '2018-v3'!$D:$D, $A10, '2018-v3'!$H:$H, $H$1)+COUNTIFS('2018-v3'!$G:$G, J$2, '2018-v3'!$E:$E, $A10, '2018-v3'!$H:$H,$H$1)</f>
        <v>1</v>
      </c>
      <c r="K10" s="5">
        <f>COUNTIFS('2018-v3'!$G:$G, K$2, '2018-v3'!$D:$D, $A10, '2018-v3'!$H:$H, $H$1)+COUNTIFS('2018-v3'!$G:$G, K$2, '2018-v3'!$E:$E, $A10, '2018-v3'!$H:$H,$H$1)</f>
        <v>0</v>
      </c>
      <c r="L10" s="5">
        <f>COUNTIFS('2018-v3'!$G:$G, L$2, '2018-v3'!$D:$D, $A10, '2018-v3'!$H:$H, $H$1)+COUNTIFS('2018-v3'!$G:$G, L$2, '2018-v3'!$E:$E, $A10, '2018-v3'!$H:$H,$H$1)</f>
        <v>1</v>
      </c>
      <c r="M10" s="5">
        <f>COUNTIFS('2018-v3'!$G:$G, M$2, '2018-v3'!$D:$D, $A10, '2018-v3'!$H:$H, $H$1)+COUNTIFS('2018-v3'!$G:$G, M$2, '2018-v3'!$E:$E, $A10, '2018-v3'!$H:$H,$H$1)</f>
        <v>3</v>
      </c>
      <c r="N10" s="5">
        <f>COUNTIFS('2018-v3'!$G:$G, N$2, '2018-v3'!$D:$D, $A10, '2018-v3'!$H:$H, $N$1)+COUNTIFS('2018-v3'!$G:$G, N$2, '2018-v3'!$E:$E, $A10, '2018-v3'!$H:$H,$N$1)</f>
        <v>2</v>
      </c>
      <c r="O10" s="5">
        <f>COUNTIFS('2018-v3'!$G:$G, O$2, '2018-v3'!$D:$D, $A10, '2018-v3'!$H:$H, $N$1)+COUNTIFS('2018-v3'!$G:$G, O$2, '2018-v3'!$E:$E, $A10, '2018-v3'!$H:$H,$N$1)</f>
        <v>1</v>
      </c>
      <c r="P10" s="5">
        <f>COUNTIFS('2018-v3'!$G:$G, P$2, '2018-v3'!$D:$D, $A10, '2018-v3'!$H:$H, $N$1)+COUNTIFS('2018-v3'!$G:$G, P$2, '2018-v3'!$E:$E, $A10, '2018-v3'!$H:$H,$N$1)</f>
        <v>0</v>
      </c>
      <c r="Q10" s="5">
        <f>COUNTIFS('2018-v3'!$G:$G, Q$2, '2018-v3'!$D:$D, $A10, '2018-v3'!$H:$H, $N$1)+COUNTIFS('2018-v3'!$G:$G, Q$2, '2018-v3'!$E:$E, $A10, '2018-v3'!$H:$H,$N$1)</f>
        <v>3</v>
      </c>
      <c r="R10" s="5">
        <f>COUNTIFS('2018-v3'!$G:$G, R$2, '2018-v3'!$D:$D, $A10, '2018-v3'!$H:$H, $N$1)+COUNTIFS('2018-v3'!$G:$G, R$2, '2018-v3'!$E:$E, $A10, '2018-v3'!$H:$H,$N$1)</f>
        <v>0</v>
      </c>
      <c r="S10" s="5">
        <f>COUNTIFS('2018-v3'!$G:$G, S$2, '2018-v3'!$D:$D, $A10, '2018-v3'!$H:$H, $N$1)+COUNTIFS('2018-v3'!$G:$G, S$2, '2018-v3'!$E:$E, $A10, '2018-v3'!$H:$H,$N$1)</f>
        <v>3</v>
      </c>
      <c r="T10" s="5">
        <f>COUNTIFS('2018-v3'!$G:$G, T$2, '2018-v3'!$D:$D, $A10, '2018-v3'!$H:$H, $T$1)+COUNTIFS('2018-v3'!$G:$G, T$2, '2018-v3'!$E:$E, $A10, '2018-v3'!$H:$H,$T$1)</f>
        <v>1</v>
      </c>
      <c r="U10" s="5">
        <f>COUNTIFS('2018-v3'!$G:$G, U$2, '2018-v3'!$D:$D, $A10, '2018-v3'!$H:$H, $T$1)+COUNTIFS('2018-v3'!$G:$G, U$2, '2018-v3'!$E:$E, $A10, '2018-v3'!$H:$H,$T$1)</f>
        <v>0</v>
      </c>
      <c r="V10" s="5">
        <f>COUNTIFS('2018-v3'!$G:$G, V$2, '2018-v3'!$D:$D, $A10, '2018-v3'!$H:$H, $T$1)+COUNTIFS('2018-v3'!$G:$G, V$2, '2018-v3'!$E:$E, $A10, '2018-v3'!$H:$H,$T$1)</f>
        <v>0</v>
      </c>
      <c r="W10" s="5">
        <f>COUNTIFS('2018-v3'!$G:$G, W$2, '2018-v3'!$D:$D, $A10, '2018-v3'!$H:$H, $T$1)+COUNTIFS('2018-v3'!$G:$G, W$2, '2018-v3'!$E:$E, $A10, '2018-v3'!$H:$H,$T$1)</f>
        <v>2</v>
      </c>
      <c r="X10" s="5">
        <f>COUNTIFS('2018-v3'!$G:$G, X$2, '2018-v3'!$D:$D, $A10, '2018-v3'!$H:$H, $T$1)+COUNTIFS('2018-v3'!$G:$G, X$2, '2018-v3'!$E:$E, $A10, '2018-v3'!$H:$H,$T$1)</f>
        <v>0</v>
      </c>
      <c r="Y10" s="5">
        <f>COUNTIFS('2018-v3'!$G:$G, Y$2, '2018-v3'!$D:$D, $A10, '2018-v3'!$H:$H, $T$1)+COUNTIFS('2018-v3'!$G:$G, Y$2, '2018-v3'!$E:$E, $A10, '2018-v3'!$H:$H,$T$1)</f>
        <v>1</v>
      </c>
    </row>
    <row r="11" spans="1:25" x14ac:dyDescent="0.3">
      <c r="A11" s="5" t="s">
        <v>12</v>
      </c>
      <c r="B11" s="5">
        <f>COUNTIFS('2018-v3'!$G:$G, B$2, '2018-v3'!$D:$D, $A11, '2018-v3'!$H:$H, $B$1)+COUNTIFS('2018-v3'!$G:$G, B$2, '2018-v3'!$E:$E, $A11, '2018-v3'!$H:$H,$B$1)</f>
        <v>0</v>
      </c>
      <c r="C11" s="5">
        <f>COUNTIFS('2018-v3'!$G:$G, C$2, '2018-v3'!$D:$D, $A11, '2018-v3'!$H:$H, $B$1)+COUNTIFS('2018-v3'!$G:$G, C$2, '2018-v3'!$E:$E, $A11, '2018-v3'!$H:$H,$B$1)</f>
        <v>0</v>
      </c>
      <c r="D11" s="5">
        <f>COUNTIFS('2018-v3'!$G:$G, D$2, '2018-v3'!$D:$D, $A11, '2018-v3'!$H:$H, $B$1)+COUNTIFS('2018-v3'!$G:$G, D$2, '2018-v3'!$E:$E, $A11, '2018-v3'!$H:$H,$B$1)</f>
        <v>0</v>
      </c>
      <c r="E11" s="5">
        <f>COUNTIFS('2018-v3'!$G:$G, E$2, '2018-v3'!$D:$D, $A11, '2018-v3'!$H:$H, $B$1)+COUNTIFS('2018-v3'!$G:$G, E$2, '2018-v3'!$E:$E, $A11, '2018-v3'!$H:$H,$B$1)</f>
        <v>1</v>
      </c>
      <c r="F11" s="5">
        <f>COUNTIFS('2018-v3'!$G:$G, F$2, '2018-v3'!$D:$D, $A11, '2018-v3'!$H:$H, $B$1)+COUNTIFS('2018-v3'!$G:$G, F$2, '2018-v3'!$E:$E, $A11, '2018-v3'!$H:$H,$B$1)</f>
        <v>0</v>
      </c>
      <c r="G11" s="5">
        <f>COUNTIFS('2018-v3'!$G:$G, G$2, '2018-v3'!$D:$D, $A11, '2018-v3'!$H:$H, $B$1)+COUNTIFS('2018-v3'!$G:$G, G$2, '2018-v3'!$E:$E, $A11, '2018-v3'!$H:$H,$B$1)</f>
        <v>0</v>
      </c>
      <c r="H11" s="5">
        <f>COUNTIFS('2018-v3'!$G:$G, H$2, '2018-v3'!$D:$D, $A11, '2018-v3'!$H:$H, $H$1)+COUNTIFS('2018-v3'!$G:$G, H$2, '2018-v3'!$E:$E, $A11, '2018-v3'!$H:$H,$H$1)</f>
        <v>0</v>
      </c>
      <c r="I11" s="5">
        <f>COUNTIFS('2018-v3'!$G:$G, I$2, '2018-v3'!$D:$D, $A11, '2018-v3'!$H:$H, $H$1)+COUNTIFS('2018-v3'!$G:$G, I$2, '2018-v3'!$E:$E, $A11, '2018-v3'!$H:$H,$H$1)</f>
        <v>3</v>
      </c>
      <c r="J11" s="5">
        <f>COUNTIFS('2018-v3'!$G:$G, J$2, '2018-v3'!$D:$D, $A11, '2018-v3'!$H:$H, $H$1)+COUNTIFS('2018-v3'!$G:$G, J$2, '2018-v3'!$E:$E, $A11, '2018-v3'!$H:$H,$H$1)</f>
        <v>0</v>
      </c>
      <c r="K11" s="5">
        <f>COUNTIFS('2018-v3'!$G:$G, K$2, '2018-v3'!$D:$D, $A11, '2018-v3'!$H:$H, $H$1)+COUNTIFS('2018-v3'!$G:$G, K$2, '2018-v3'!$E:$E, $A11, '2018-v3'!$H:$H,$H$1)</f>
        <v>4</v>
      </c>
      <c r="L11" s="5">
        <f>COUNTIFS('2018-v3'!$G:$G, L$2, '2018-v3'!$D:$D, $A11, '2018-v3'!$H:$H, $H$1)+COUNTIFS('2018-v3'!$G:$G, L$2, '2018-v3'!$E:$E, $A11, '2018-v3'!$H:$H,$H$1)</f>
        <v>0</v>
      </c>
      <c r="M11" s="5">
        <f>COUNTIFS('2018-v3'!$G:$G, M$2, '2018-v3'!$D:$D, $A11, '2018-v3'!$H:$H, $H$1)+COUNTIFS('2018-v3'!$G:$G, M$2, '2018-v3'!$E:$E, $A11, '2018-v3'!$H:$H,$H$1)</f>
        <v>0</v>
      </c>
      <c r="N11" s="5">
        <f>COUNTIFS('2018-v3'!$G:$G, N$2, '2018-v3'!$D:$D, $A11, '2018-v3'!$H:$H, $N$1)+COUNTIFS('2018-v3'!$G:$G, N$2, '2018-v3'!$E:$E, $A11, '2018-v3'!$H:$H,$N$1)</f>
        <v>1</v>
      </c>
      <c r="O11" s="5">
        <f>COUNTIFS('2018-v3'!$G:$G, O$2, '2018-v3'!$D:$D, $A11, '2018-v3'!$H:$H, $N$1)+COUNTIFS('2018-v3'!$G:$G, O$2, '2018-v3'!$E:$E, $A11, '2018-v3'!$H:$H,$N$1)</f>
        <v>5</v>
      </c>
      <c r="P11" s="5">
        <f>COUNTIFS('2018-v3'!$G:$G, P$2, '2018-v3'!$D:$D, $A11, '2018-v3'!$H:$H, $N$1)+COUNTIFS('2018-v3'!$G:$G, P$2, '2018-v3'!$E:$E, $A11, '2018-v3'!$H:$H,$N$1)</f>
        <v>0</v>
      </c>
      <c r="Q11" s="5">
        <f>COUNTIFS('2018-v3'!$G:$G, Q$2, '2018-v3'!$D:$D, $A11, '2018-v3'!$H:$H, $N$1)+COUNTIFS('2018-v3'!$G:$G, Q$2, '2018-v3'!$E:$E, $A11, '2018-v3'!$H:$H,$N$1)</f>
        <v>3</v>
      </c>
      <c r="R11" s="5">
        <f>COUNTIFS('2018-v3'!$G:$G, R$2, '2018-v3'!$D:$D, $A11, '2018-v3'!$H:$H, $N$1)+COUNTIFS('2018-v3'!$G:$G, R$2, '2018-v3'!$E:$E, $A11, '2018-v3'!$H:$H,$N$1)</f>
        <v>0</v>
      </c>
      <c r="S11" s="5">
        <f>COUNTIFS('2018-v3'!$G:$G, S$2, '2018-v3'!$D:$D, $A11, '2018-v3'!$H:$H, $N$1)+COUNTIFS('2018-v3'!$G:$G, S$2, '2018-v3'!$E:$E, $A11, '2018-v3'!$H:$H,$N$1)</f>
        <v>0</v>
      </c>
      <c r="T11" s="5">
        <f>COUNTIFS('2018-v3'!$G:$G, T$2, '2018-v3'!$D:$D, $A11, '2018-v3'!$H:$H, $T$1)+COUNTIFS('2018-v3'!$G:$G, T$2, '2018-v3'!$E:$E, $A11, '2018-v3'!$H:$H,$T$1)</f>
        <v>0</v>
      </c>
      <c r="U11" s="5">
        <f>COUNTIFS('2018-v3'!$G:$G, U$2, '2018-v3'!$D:$D, $A11, '2018-v3'!$H:$H, $T$1)+COUNTIFS('2018-v3'!$G:$G, U$2, '2018-v3'!$E:$E, $A11, '2018-v3'!$H:$H,$T$1)</f>
        <v>1</v>
      </c>
      <c r="V11" s="5">
        <f>COUNTIFS('2018-v3'!$G:$G, V$2, '2018-v3'!$D:$D, $A11, '2018-v3'!$H:$H, $T$1)+COUNTIFS('2018-v3'!$G:$G, V$2, '2018-v3'!$E:$E, $A11, '2018-v3'!$H:$H,$T$1)</f>
        <v>0</v>
      </c>
      <c r="W11" s="5">
        <f>COUNTIFS('2018-v3'!$G:$G, W$2, '2018-v3'!$D:$D, $A11, '2018-v3'!$H:$H, $T$1)+COUNTIFS('2018-v3'!$G:$G, W$2, '2018-v3'!$E:$E, $A11, '2018-v3'!$H:$H,$T$1)</f>
        <v>2</v>
      </c>
      <c r="X11" s="5">
        <f>COUNTIFS('2018-v3'!$G:$G, X$2, '2018-v3'!$D:$D, $A11, '2018-v3'!$H:$H, $T$1)+COUNTIFS('2018-v3'!$G:$G, X$2, '2018-v3'!$E:$E, $A11, '2018-v3'!$H:$H,$T$1)</f>
        <v>0</v>
      </c>
      <c r="Y11" s="5">
        <f>COUNTIFS('2018-v3'!$G:$G, Y$2, '2018-v3'!$D:$D, $A11, '2018-v3'!$H:$H, $T$1)+COUNTIFS('2018-v3'!$G:$G, Y$2, '2018-v3'!$E:$E, $A11, '2018-v3'!$H:$H,$T$1)</f>
        <v>0</v>
      </c>
    </row>
  </sheetData>
  <mergeCells count="4">
    <mergeCell ref="B1:G1"/>
    <mergeCell ref="H1:M1"/>
    <mergeCell ref="N1:S1"/>
    <mergeCell ref="T1:Y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2018-v3</vt:lpstr>
      <vt:lpstr>DaysCount</vt:lpstr>
      <vt:lpstr>MonthCount</vt:lpstr>
      <vt:lpstr>DayMonthCount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Brockriede</dc:creator>
  <cp:lastModifiedBy>Frank</cp:lastModifiedBy>
  <dcterms:created xsi:type="dcterms:W3CDTF">2018-04-24T15:11:47Z</dcterms:created>
  <dcterms:modified xsi:type="dcterms:W3CDTF">2018-04-27T02:27:21Z</dcterms:modified>
</cp:coreProperties>
</file>